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19155" windowHeight="8505"/>
  </bookViews>
  <sheets>
    <sheet name="Hárok1" sheetId="1" r:id="rId1"/>
    <sheet name="Hárok2" sheetId="2" r:id="rId2"/>
    <sheet name="Hárok3" sheetId="3" r:id="rId3"/>
  </sheets>
  <calcPr calcId="125725"/>
</workbook>
</file>

<file path=xl/calcChain.xml><?xml version="1.0" encoding="utf-8"?>
<calcChain xmlns="http://schemas.openxmlformats.org/spreadsheetml/2006/main">
  <c r="N53" i="2"/>
  <c r="O53"/>
  <c r="P53"/>
  <c r="Q53"/>
  <c r="M53"/>
  <c r="N52"/>
  <c r="O52"/>
  <c r="P52"/>
  <c r="Q52"/>
  <c r="M52"/>
  <c r="N36"/>
  <c r="O36"/>
  <c r="P36"/>
  <c r="Q36"/>
  <c r="M36"/>
  <c r="N35"/>
  <c r="O35"/>
  <c r="P35"/>
  <c r="Q35"/>
  <c r="M35"/>
  <c r="E45"/>
  <c r="F45"/>
  <c r="G45"/>
  <c r="H45"/>
  <c r="E46"/>
  <c r="F46"/>
  <c r="G46"/>
  <c r="H46"/>
  <c r="D46"/>
  <c r="D45"/>
  <c r="E32"/>
  <c r="F32"/>
  <c r="G32"/>
  <c r="H32"/>
  <c r="E31"/>
  <c r="F31"/>
  <c r="G31"/>
  <c r="H31"/>
  <c r="D32"/>
  <c r="D31"/>
</calcChain>
</file>

<file path=xl/sharedStrings.xml><?xml version="1.0" encoding="utf-8"?>
<sst xmlns="http://schemas.openxmlformats.org/spreadsheetml/2006/main" count="480" uniqueCount="166">
  <si>
    <t>Vek</t>
  </si>
  <si>
    <t>Š.vek</t>
  </si>
  <si>
    <t xml:space="preserve">Výška </t>
  </si>
  <si>
    <t>BMI</t>
  </si>
  <si>
    <t>%TUKU</t>
  </si>
  <si>
    <t>U21 juniorky kumite :</t>
  </si>
  <si>
    <t>-53 kg</t>
  </si>
  <si>
    <t>Kucová Ivana</t>
  </si>
  <si>
    <t>Centrál Poprad</t>
  </si>
  <si>
    <t>Ťažká Dominika</t>
  </si>
  <si>
    <t>CMK B. Bystrica</t>
  </si>
  <si>
    <t>-60 kg</t>
  </si>
  <si>
    <t>Suchánková Ingrid</t>
  </si>
  <si>
    <t>Európa Trenčín</t>
  </si>
  <si>
    <t>Kotúčová Katarína</t>
  </si>
  <si>
    <t>Union Košice</t>
  </si>
  <si>
    <t>+60 kg</t>
  </si>
  <si>
    <t>Tatarová Dominika</t>
  </si>
  <si>
    <t>CHK B. Bystrica</t>
  </si>
  <si>
    <t>Koribaničová Jana</t>
  </si>
  <si>
    <t>TJ Slávia Humenné</t>
  </si>
  <si>
    <t>Semaníková Veronika</t>
  </si>
  <si>
    <t>Katsudo Sabinov</t>
  </si>
  <si>
    <t>U21 juniorky kata :</t>
  </si>
  <si>
    <t>Liptáková Katarína</t>
  </si>
  <si>
    <t>ŠŠK Bratislava</t>
  </si>
  <si>
    <t>Čulenová Monika</t>
  </si>
  <si>
    <t>Hanko Senica</t>
  </si>
  <si>
    <t>Kadetky kumite :</t>
  </si>
  <si>
    <t>-47 kg</t>
  </si>
  <si>
    <t>Chovancová Alexandra</t>
  </si>
  <si>
    <t>Kachi Nitra</t>
  </si>
  <si>
    <t>Kucharová Dominika</t>
  </si>
  <si>
    <t>KKK Košice</t>
  </si>
  <si>
    <t>-54 kg</t>
  </si>
  <si>
    <t>Pillarová Viktória</t>
  </si>
  <si>
    <t>Petrasšková Lívia</t>
  </si>
  <si>
    <t>Kumade Topoľčany</t>
  </si>
  <si>
    <t>+54 kg</t>
  </si>
  <si>
    <t>Baňasová Jaroslava</t>
  </si>
  <si>
    <t>Sarková Katarína</t>
  </si>
  <si>
    <t>TJ Metropol Košice</t>
  </si>
  <si>
    <t>Kata kadetky :</t>
  </si>
  <si>
    <t>Pipišková Lenka</t>
  </si>
  <si>
    <t>Ovečková Alžbeta</t>
  </si>
  <si>
    <t>Juniorky kumite :</t>
  </si>
  <si>
    <t>-48 kg</t>
  </si>
  <si>
    <t>Mehmeti Marigona</t>
  </si>
  <si>
    <t>Nováková Eva</t>
  </si>
  <si>
    <t>CVČ Žilina</t>
  </si>
  <si>
    <t>Zavatzká Daniela</t>
  </si>
  <si>
    <t>Chajdáková Silvia</t>
  </si>
  <si>
    <t>Uniza Žilina</t>
  </si>
  <si>
    <t>-59 kg</t>
  </si>
  <si>
    <t>Foldesiová Lenka</t>
  </si>
  <si>
    <t>Farmex Nitra</t>
  </si>
  <si>
    <t>+59 kg</t>
  </si>
  <si>
    <t>Schwartzová Zuzana</t>
  </si>
  <si>
    <t>Kopúňová Miroslava</t>
  </si>
  <si>
    <t>Ekonóm Trenčín</t>
  </si>
  <si>
    <t>Juniorky kata :</t>
  </si>
  <si>
    <t>Balciarová Dorota</t>
  </si>
  <si>
    <t>KK Nové Zámky</t>
  </si>
  <si>
    <t>Ďurovcová Barbora</t>
  </si>
  <si>
    <t>Rapid Bratislava</t>
  </si>
  <si>
    <t>U21 juniori kumite :</t>
  </si>
  <si>
    <t>-68 kg</t>
  </si>
  <si>
    <t>Dobrotka Richard</t>
  </si>
  <si>
    <t>Kučerák Lukáš</t>
  </si>
  <si>
    <t>Klima Michal</t>
  </si>
  <si>
    <t>Dobiáš Dominik</t>
  </si>
  <si>
    <t>Spartak Myjava</t>
  </si>
  <si>
    <t>-78 kg</t>
  </si>
  <si>
    <t>Cisár Matúš</t>
  </si>
  <si>
    <t>Lieskovský Adam</t>
  </si>
  <si>
    <t>Rapid  Bratislava</t>
  </si>
  <si>
    <t>Čuchran Matej</t>
  </si>
  <si>
    <t>+78 kg</t>
  </si>
  <si>
    <t>Pupkay Tomáš</t>
  </si>
  <si>
    <t>Monarch Bratislava</t>
  </si>
  <si>
    <t>Šoltýs Róbert</t>
  </si>
  <si>
    <t>U21 juniori kata :</t>
  </si>
  <si>
    <t>Kubovič Roman</t>
  </si>
  <si>
    <t>Touré Michal</t>
  </si>
  <si>
    <t>Kadeti kumite :</t>
  </si>
  <si>
    <t>-52 kg</t>
  </si>
  <si>
    <t>Križma Matúš</t>
  </si>
  <si>
    <t>Drap Partizánske</t>
  </si>
  <si>
    <t>-57 kg</t>
  </si>
  <si>
    <t>Homola Matej</t>
  </si>
  <si>
    <t>-63 kg</t>
  </si>
  <si>
    <t>Jopek Matej</t>
  </si>
  <si>
    <t>Kostolník Dávid</t>
  </si>
  <si>
    <t>-70 kg</t>
  </si>
  <si>
    <t>Michálek Samuel</t>
  </si>
  <si>
    <t>Džačovský Matúš</t>
  </si>
  <si>
    <t>+70 kg</t>
  </si>
  <si>
    <t>Kabashi Illir</t>
  </si>
  <si>
    <t>Procházka Matúš</t>
  </si>
  <si>
    <t>Sčevlik Patrik</t>
  </si>
  <si>
    <t>KK Detva</t>
  </si>
  <si>
    <t>Kadeti kata :</t>
  </si>
  <si>
    <t>Borecký Ján</t>
  </si>
  <si>
    <t>Meňuš Lukáš</t>
  </si>
  <si>
    <t>Juniori kumite :</t>
  </si>
  <si>
    <t>-55 kg</t>
  </si>
  <si>
    <t>Truska Samo</t>
  </si>
  <si>
    <t>KK Stará Ľubovňa</t>
  </si>
  <si>
    <t>Kaleta Jakub</t>
  </si>
  <si>
    <t>-61 kg</t>
  </si>
  <si>
    <t>Garaj Michal</t>
  </si>
  <si>
    <t>Forro Filip</t>
  </si>
  <si>
    <t>Lieskovský Matúš</t>
  </si>
  <si>
    <t>Kopúň Daniel</t>
  </si>
  <si>
    <t>-76 kg</t>
  </si>
  <si>
    <t>Vorobel Adam</t>
  </si>
  <si>
    <t>+76 kg</t>
  </si>
  <si>
    <t>Meňuš Ľuboš</t>
  </si>
  <si>
    <t>Juniori kata :</t>
  </si>
  <si>
    <t>Bagita Richard</t>
  </si>
  <si>
    <t xml:space="preserve">Tayio Kolárovo </t>
  </si>
  <si>
    <t>Fabián Peter</t>
  </si>
  <si>
    <t>Goju Kai Prešov</t>
  </si>
  <si>
    <t>Vysoká podvýživa</t>
  </si>
  <si>
    <t>00.0 &lt; 16.5</t>
  </si>
  <si>
    <t>Podvýživa</t>
  </si>
  <si>
    <t>16.5 &lt; 18.5</t>
  </si>
  <si>
    <t>Normálna hmotnosť</t>
  </si>
  <si>
    <t>18.5 &lt; 25.0</t>
  </si>
  <si>
    <t>Nadváha</t>
  </si>
  <si>
    <t>25.0 &lt; 30.0</t>
  </si>
  <si>
    <t>Obezita prvého stupňa</t>
  </si>
  <si>
    <t>30.0 &lt; 35.0</t>
  </si>
  <si>
    <t>Obezita druhého stupňa</t>
  </si>
  <si>
    <t>35.0 &lt; 40.0</t>
  </si>
  <si>
    <t>40.0 &lt; viac</t>
  </si>
  <si>
    <t>Description</t>
  </si>
  <si>
    <t>Women</t>
  </si>
  <si>
    <t>Men</t>
  </si>
  <si>
    <t>Essential fat</t>
  </si>
  <si>
    <t>10–13%</t>
  </si>
  <si>
    <t>2–5%</t>
  </si>
  <si>
    <t>Athletes</t>
  </si>
  <si>
    <t>14–20%</t>
  </si>
  <si>
    <t>6–13%</t>
  </si>
  <si>
    <t>Fitness</t>
  </si>
  <si>
    <t>21–24%</t>
  </si>
  <si>
    <t>14–17%</t>
  </si>
  <si>
    <t>Average</t>
  </si>
  <si>
    <t>25–31%</t>
  </si>
  <si>
    <t>18–24%</t>
  </si>
  <si>
    <t>Obese</t>
  </si>
  <si>
    <t>32%+</t>
  </si>
  <si>
    <t>25%+</t>
  </si>
  <si>
    <t>Hmotnosť (kg)</t>
  </si>
  <si>
    <t>% TUKU</t>
  </si>
  <si>
    <t>Výška (cm)</t>
  </si>
  <si>
    <t>BMI všeobecné normy</t>
  </si>
  <si>
    <t>Obezita tretieho stupňa</t>
  </si>
  <si>
    <t>% tuku - tabuľky</t>
  </si>
  <si>
    <t>MENO</t>
  </si>
  <si>
    <t>KLUB</t>
  </si>
  <si>
    <t>Reprezentačné sústredenie kadetov a juniorov - vstupné / výstupné TESTY 25.6. / 28.08.2011  Banská Bystrica</t>
  </si>
  <si>
    <t>x</t>
  </si>
  <si>
    <t>Prehľad telesných ukazovateľov - letná príprava 2011</t>
  </si>
  <si>
    <t>Bagita Roland</t>
  </si>
</sst>
</file>

<file path=xl/styles.xml><?xml version="1.0" encoding="utf-8"?>
<styleSheet xmlns="http://schemas.openxmlformats.org/spreadsheetml/2006/main">
  <numFmts count="1">
    <numFmt numFmtId="164" formatCode="0.0"/>
  </numFmts>
  <fonts count="19">
    <font>
      <sz val="11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sz val="10"/>
      <color rgb="FF00B05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name val="Arial"/>
      <family val="2"/>
      <charset val="238"/>
    </font>
    <font>
      <sz val="10"/>
      <color rgb="FF7030A0"/>
      <name val="Arial"/>
      <family val="2"/>
      <charset val="238"/>
    </font>
    <font>
      <u/>
      <sz val="10"/>
      <color theme="10"/>
      <name val="Arial"/>
      <family val="2"/>
      <charset val="238"/>
    </font>
    <font>
      <b/>
      <sz val="12"/>
      <name val="Times New Roman"/>
      <family val="1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8"/>
      <name val="Calibri"/>
      <family val="2"/>
      <charset val="238"/>
    </font>
    <font>
      <b/>
      <sz val="16"/>
      <name val="Calibri"/>
      <family val="2"/>
      <charset val="238"/>
    </font>
    <font>
      <b/>
      <sz val="11"/>
      <name val="Calibri"/>
      <family val="2"/>
      <charset val="238"/>
    </font>
    <font>
      <b/>
      <sz val="10"/>
      <color rgb="FFFF0000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67">
    <xf numFmtId="0" fontId="0" fillId="0" borderId="0" xfId="0"/>
    <xf numFmtId="0" fontId="1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2" fillId="2" borderId="0" xfId="0" applyFont="1" applyFill="1" applyBorder="1" applyAlignment="1"/>
    <xf numFmtId="0" fontId="3" fillId="2" borderId="0" xfId="0" applyFont="1" applyFill="1" applyBorder="1"/>
    <xf numFmtId="0" fontId="3" fillId="2" borderId="0" xfId="0" applyFont="1" applyFill="1" applyBorder="1" applyAlignment="1">
      <alignment horizontal="center"/>
    </xf>
    <xf numFmtId="164" fontId="3" fillId="2" borderId="0" xfId="0" applyNumberFormat="1" applyFont="1" applyFill="1" applyBorder="1" applyAlignment="1">
      <alignment horizontal="center"/>
    </xf>
    <xf numFmtId="2" fontId="3" fillId="2" borderId="0" xfId="0" applyNumberFormat="1" applyFont="1" applyFill="1" applyBorder="1" applyAlignment="1">
      <alignment horizontal="center"/>
    </xf>
    <xf numFmtId="0" fontId="4" fillId="2" borderId="0" xfId="0" applyFont="1" applyFill="1" applyBorder="1" applyAlignment="1"/>
    <xf numFmtId="0" fontId="0" fillId="2" borderId="0" xfId="0" applyFill="1" applyBorder="1"/>
    <xf numFmtId="164" fontId="0" fillId="2" borderId="0" xfId="0" applyNumberFormat="1" applyFill="1" applyBorder="1" applyAlignment="1">
      <alignment horizontal="center"/>
    </xf>
    <xf numFmtId="2" fontId="0" fillId="2" borderId="0" xfId="0" applyNumberFormat="1" applyFill="1" applyBorder="1" applyAlignment="1">
      <alignment horizontal="center"/>
    </xf>
    <xf numFmtId="2" fontId="5" fillId="2" borderId="0" xfId="0" applyNumberFormat="1" applyFont="1" applyFill="1" applyBorder="1" applyAlignment="1">
      <alignment horizontal="center"/>
    </xf>
    <xf numFmtId="2" fontId="6" fillId="2" borderId="0" xfId="0" applyNumberFormat="1" applyFont="1" applyFill="1" applyBorder="1" applyAlignment="1">
      <alignment horizontal="center"/>
    </xf>
    <xf numFmtId="164" fontId="6" fillId="2" borderId="0" xfId="0" applyNumberFormat="1" applyFont="1" applyFill="1" applyBorder="1" applyAlignment="1">
      <alignment horizontal="center"/>
    </xf>
    <xf numFmtId="2" fontId="7" fillId="2" borderId="0" xfId="0" applyNumberFormat="1" applyFont="1" applyFill="1" applyBorder="1" applyAlignment="1">
      <alignment horizontal="center"/>
    </xf>
    <xf numFmtId="2" fontId="8" fillId="2" borderId="0" xfId="0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wrapText="1"/>
    </xf>
    <xf numFmtId="0" fontId="9" fillId="2" borderId="0" xfId="1" applyFill="1" applyBorder="1" applyAlignment="1" applyProtection="1">
      <alignment wrapText="1"/>
    </xf>
    <xf numFmtId="0" fontId="10" fillId="2" borderId="0" xfId="0" applyFont="1" applyFill="1" applyBorder="1" applyAlignment="1">
      <alignment horizontal="justify" vertical="top" wrapText="1"/>
    </xf>
    <xf numFmtId="0" fontId="11" fillId="2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wrapText="1"/>
    </xf>
    <xf numFmtId="164" fontId="0" fillId="3" borderId="0" xfId="0" applyNumberFormat="1" applyFill="1" applyBorder="1" applyAlignment="1">
      <alignment horizontal="center"/>
    </xf>
    <xf numFmtId="164" fontId="0" fillId="3" borderId="0" xfId="0" applyNumberFormat="1" applyFill="1"/>
    <xf numFmtId="0" fontId="11" fillId="2" borderId="0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center" wrapText="1"/>
    </xf>
    <xf numFmtId="0" fontId="13" fillId="2" borderId="0" xfId="0" applyFont="1" applyFill="1" applyBorder="1"/>
    <xf numFmtId="0" fontId="13" fillId="2" borderId="0" xfId="0" applyFont="1" applyFill="1" applyBorder="1" applyAlignment="1">
      <alignment horizontal="center"/>
    </xf>
    <xf numFmtId="164" fontId="13" fillId="2" borderId="0" xfId="0" applyNumberFormat="1" applyFont="1" applyFill="1" applyBorder="1" applyAlignment="1">
      <alignment horizontal="center"/>
    </xf>
    <xf numFmtId="2" fontId="13" fillId="2" borderId="0" xfId="0" applyNumberFormat="1" applyFont="1" applyFill="1" applyBorder="1" applyAlignment="1">
      <alignment horizontal="center"/>
    </xf>
    <xf numFmtId="0" fontId="13" fillId="0" borderId="0" xfId="0" applyFont="1"/>
    <xf numFmtId="0" fontId="6" fillId="2" borderId="0" xfId="0" applyFont="1" applyFill="1" applyBorder="1" applyAlignment="1">
      <alignment wrapText="1"/>
    </xf>
    <xf numFmtId="0" fontId="5" fillId="2" borderId="0" xfId="0" applyFont="1" applyFill="1" applyBorder="1" applyAlignment="1">
      <alignment wrapText="1"/>
    </xf>
    <xf numFmtId="0" fontId="0" fillId="0" borderId="0" xfId="0" applyBorder="1" applyAlignment="1"/>
    <xf numFmtId="0" fontId="1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/>
    <xf numFmtId="0" fontId="15" fillId="2" borderId="0" xfId="0" applyFont="1" applyFill="1" applyBorder="1" applyAlignment="1">
      <alignment horizontal="center" vertical="center"/>
    </xf>
    <xf numFmtId="0" fontId="13" fillId="2" borderId="0" xfId="0" applyFont="1" applyFill="1"/>
    <xf numFmtId="0" fontId="0" fillId="2" borderId="0" xfId="0" applyFill="1"/>
    <xf numFmtId="0" fontId="6" fillId="2" borderId="0" xfId="0" applyFont="1" applyFill="1" applyBorder="1" applyAlignment="1">
      <alignment horizontal="center" wrapText="1"/>
    </xf>
    <xf numFmtId="0" fontId="8" fillId="2" borderId="0" xfId="0" applyFont="1" applyFill="1" applyBorder="1" applyAlignment="1">
      <alignment wrapText="1"/>
    </xf>
    <xf numFmtId="0" fontId="13" fillId="2" borderId="0" xfId="0" applyFont="1" applyFill="1" applyAlignment="1"/>
    <xf numFmtId="0" fontId="0" fillId="2" borderId="0" xfId="0" applyFill="1" applyAlignment="1"/>
    <xf numFmtId="0" fontId="2" fillId="6" borderId="1" xfId="0" applyFont="1" applyFill="1" applyBorder="1" applyAlignment="1"/>
    <xf numFmtId="0" fontId="2" fillId="6" borderId="1" xfId="0" applyFont="1" applyFill="1" applyBorder="1"/>
    <xf numFmtId="0" fontId="2" fillId="6" borderId="1" xfId="0" applyFont="1" applyFill="1" applyBorder="1" applyAlignment="1">
      <alignment horizontal="center"/>
    </xf>
    <xf numFmtId="0" fontId="13" fillId="6" borderId="1" xfId="0" applyFont="1" applyFill="1" applyBorder="1"/>
    <xf numFmtId="164" fontId="2" fillId="6" borderId="1" xfId="0" applyNumberFormat="1" applyFont="1" applyFill="1" applyBorder="1" applyAlignment="1">
      <alignment horizontal="center"/>
    </xf>
    <xf numFmtId="2" fontId="2" fillId="6" borderId="1" xfId="0" applyNumberFormat="1" applyFont="1" applyFill="1" applyBorder="1" applyAlignment="1">
      <alignment horizontal="center"/>
    </xf>
    <xf numFmtId="0" fontId="13" fillId="6" borderId="1" xfId="0" applyFont="1" applyFill="1" applyBorder="1" applyAlignment="1"/>
    <xf numFmtId="0" fontId="4" fillId="2" borderId="1" xfId="0" applyFont="1" applyFill="1" applyBorder="1" applyAlignment="1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/>
    <xf numFmtId="2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/>
    <xf numFmtId="2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/>
    <xf numFmtId="164" fontId="6" fillId="2" borderId="1" xfId="0" applyNumberFormat="1" applyFont="1" applyFill="1" applyBorder="1" applyAlignment="1">
      <alignment horizontal="center"/>
    </xf>
    <xf numFmtId="2" fontId="17" fillId="0" borderId="1" xfId="0" applyNumberFormat="1" applyFont="1" applyFill="1" applyBorder="1" applyAlignment="1">
      <alignment horizontal="center"/>
    </xf>
    <xf numFmtId="0" fontId="18" fillId="2" borderId="1" xfId="0" applyFont="1" applyFill="1" applyBorder="1" applyAlignment="1"/>
    <xf numFmtId="2" fontId="8" fillId="2" borderId="1" xfId="0" applyNumberFormat="1" applyFont="1" applyFill="1" applyBorder="1" applyAlignment="1">
      <alignment horizontal="center"/>
    </xf>
    <xf numFmtId="0" fontId="8" fillId="2" borderId="1" xfId="0" applyFont="1" applyFill="1" applyBorder="1" applyAlignment="1"/>
    <xf numFmtId="0" fontId="15" fillId="5" borderId="1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/>
    </xf>
  </cellXfs>
  <cellStyles count="2">
    <cellStyle name="Hypertextové prepojenie" xfId="1" builtinId="8"/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en.wikipedia.org/wiki/Obese" TargetMode="External"/><Relationship Id="rId1" Type="http://schemas.openxmlformats.org/officeDocument/2006/relationships/hyperlink" Target="http://en.wikipedia.org/wiki/Sportsperso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5"/>
  <sheetViews>
    <sheetView tabSelected="1" workbookViewId="0">
      <selection sqref="A1:I2"/>
    </sheetView>
  </sheetViews>
  <sheetFormatPr defaultRowHeight="15"/>
  <cols>
    <col min="1" max="1" width="8" customWidth="1"/>
    <col min="2" max="2" width="21.42578125" bestFit="1" customWidth="1"/>
    <col min="3" max="3" width="18" bestFit="1" customWidth="1"/>
    <col min="4" max="4" width="8.42578125" customWidth="1"/>
    <col min="5" max="5" width="13.7109375" style="9" customWidth="1"/>
    <col min="6" max="6" width="10.7109375" style="9" customWidth="1"/>
    <col min="7" max="7" width="8.42578125" style="9" customWidth="1"/>
    <col min="8" max="8" width="9.140625" style="9"/>
    <col min="9" max="9" width="16.7109375" style="42" bestFit="1" customWidth="1"/>
    <col min="10" max="10" width="9.140625" style="9"/>
    <col min="11" max="19" width="9.140625" style="38"/>
  </cols>
  <sheetData>
    <row r="1" spans="1:19" s="33" customFormat="1" ht="23.25">
      <c r="A1" s="65" t="s">
        <v>164</v>
      </c>
      <c r="B1" s="65"/>
      <c r="C1" s="65"/>
      <c r="D1" s="65"/>
      <c r="E1" s="65"/>
      <c r="F1" s="65"/>
      <c r="G1" s="65"/>
      <c r="H1" s="65"/>
      <c r="I1" s="65"/>
      <c r="J1" s="34"/>
      <c r="K1" s="34"/>
      <c r="L1" s="34"/>
      <c r="M1" s="34"/>
      <c r="N1" s="34"/>
      <c r="O1" s="34"/>
      <c r="P1" s="34"/>
      <c r="Q1" s="34"/>
      <c r="R1" s="35"/>
      <c r="S1" s="35"/>
    </row>
    <row r="2" spans="1:19" s="33" customFormat="1" ht="15" customHeight="1">
      <c r="A2" s="65"/>
      <c r="B2" s="65"/>
      <c r="C2" s="65"/>
      <c r="D2" s="65"/>
      <c r="E2" s="65"/>
      <c r="F2" s="65"/>
      <c r="G2" s="65"/>
      <c r="H2" s="65"/>
      <c r="I2" s="65"/>
      <c r="J2" s="34"/>
      <c r="K2" s="34"/>
      <c r="L2" s="34"/>
      <c r="M2" s="34"/>
      <c r="N2" s="34"/>
      <c r="O2" s="34"/>
      <c r="P2" s="34"/>
      <c r="Q2" s="34"/>
      <c r="R2" s="35"/>
      <c r="S2" s="35"/>
    </row>
    <row r="3" spans="1:19" s="33" customFormat="1" ht="21">
      <c r="A3" s="66" t="s">
        <v>162</v>
      </c>
      <c r="B3" s="66"/>
      <c r="C3" s="66"/>
      <c r="D3" s="66"/>
      <c r="E3" s="66"/>
      <c r="F3" s="66"/>
      <c r="G3" s="66"/>
      <c r="H3" s="66"/>
      <c r="I3" s="66"/>
      <c r="J3" s="36"/>
      <c r="K3" s="36"/>
      <c r="L3" s="36"/>
      <c r="M3" s="36"/>
      <c r="N3" s="36"/>
      <c r="O3" s="36"/>
      <c r="P3" s="36"/>
      <c r="Q3" s="36"/>
      <c r="R3" s="35"/>
      <c r="S3" s="35"/>
    </row>
    <row r="4" spans="1:19" s="33" customFormat="1" ht="21">
      <c r="A4" s="66"/>
      <c r="B4" s="66"/>
      <c r="C4" s="66"/>
      <c r="D4" s="66"/>
      <c r="E4" s="66"/>
      <c r="F4" s="66"/>
      <c r="G4" s="66"/>
      <c r="H4" s="66"/>
      <c r="I4" s="66"/>
      <c r="J4" s="36"/>
      <c r="K4" s="36"/>
      <c r="L4" s="36"/>
      <c r="M4" s="36"/>
      <c r="N4" s="36"/>
      <c r="O4" s="36"/>
      <c r="P4" s="36"/>
      <c r="Q4" s="36"/>
      <c r="R4" s="35"/>
      <c r="S4" s="35"/>
    </row>
    <row r="5" spans="1:19" s="30" customFormat="1">
      <c r="A5" s="43"/>
      <c r="B5" s="44" t="s">
        <v>160</v>
      </c>
      <c r="C5" s="44" t="s">
        <v>161</v>
      </c>
      <c r="D5" s="45" t="s">
        <v>0</v>
      </c>
      <c r="E5" s="46" t="s">
        <v>154</v>
      </c>
      <c r="F5" s="47" t="s">
        <v>156</v>
      </c>
      <c r="G5" s="48" t="s">
        <v>3</v>
      </c>
      <c r="H5" s="45" t="s">
        <v>155</v>
      </c>
      <c r="I5" s="49"/>
      <c r="J5" s="26"/>
      <c r="K5" s="37"/>
      <c r="L5" s="37"/>
      <c r="M5" s="37"/>
      <c r="N5" s="37"/>
      <c r="O5" s="37"/>
      <c r="P5" s="37"/>
      <c r="Q5" s="37"/>
      <c r="R5" s="37"/>
      <c r="S5" s="37"/>
    </row>
    <row r="6" spans="1:19">
      <c r="A6" s="8" t="s">
        <v>5</v>
      </c>
      <c r="B6" s="8"/>
      <c r="C6" s="9"/>
      <c r="D6" s="2"/>
      <c r="F6" s="10"/>
      <c r="G6" s="11"/>
      <c r="H6" s="2"/>
    </row>
    <row r="7" spans="1:19">
      <c r="A7" s="50" t="s">
        <v>6</v>
      </c>
      <c r="B7" s="51" t="s">
        <v>7</v>
      </c>
      <c r="C7" s="51" t="s">
        <v>8</v>
      </c>
      <c r="D7" s="52" t="s">
        <v>163</v>
      </c>
      <c r="E7" s="52" t="s">
        <v>163</v>
      </c>
      <c r="F7" s="53" t="s">
        <v>163</v>
      </c>
      <c r="G7" s="54" t="s">
        <v>163</v>
      </c>
      <c r="H7" s="53" t="s">
        <v>163</v>
      </c>
      <c r="I7" s="55"/>
    </row>
    <row r="8" spans="1:19">
      <c r="A8" s="50"/>
      <c r="B8" s="51" t="s">
        <v>9</v>
      </c>
      <c r="C8" s="51" t="s">
        <v>10</v>
      </c>
      <c r="D8" s="52">
        <v>19</v>
      </c>
      <c r="E8" s="52">
        <v>47.3</v>
      </c>
      <c r="F8" s="53">
        <v>154.5</v>
      </c>
      <c r="G8" s="56">
        <v>19.815460667567368</v>
      </c>
      <c r="H8" s="53">
        <v>14.44147373288159</v>
      </c>
      <c r="I8" s="57" t="s">
        <v>127</v>
      </c>
    </row>
    <row r="9" spans="1:19">
      <c r="A9" s="50"/>
      <c r="B9" s="51"/>
      <c r="C9" s="51"/>
      <c r="D9" s="52"/>
      <c r="E9" s="52"/>
      <c r="F9" s="53"/>
      <c r="G9" s="54"/>
      <c r="H9" s="53"/>
      <c r="I9" s="55"/>
    </row>
    <row r="10" spans="1:19">
      <c r="A10" s="50" t="s">
        <v>11</v>
      </c>
      <c r="B10" s="51" t="s">
        <v>12</v>
      </c>
      <c r="C10" s="51" t="s">
        <v>13</v>
      </c>
      <c r="D10" s="52" t="s">
        <v>163</v>
      </c>
      <c r="E10" s="52" t="s">
        <v>163</v>
      </c>
      <c r="F10" s="53" t="s">
        <v>163</v>
      </c>
      <c r="G10" s="54" t="s">
        <v>163</v>
      </c>
      <c r="H10" s="53" t="s">
        <v>163</v>
      </c>
      <c r="I10" s="55"/>
    </row>
    <row r="11" spans="1:19">
      <c r="A11" s="50"/>
      <c r="B11" s="51" t="s">
        <v>14</v>
      </c>
      <c r="C11" s="51" t="s">
        <v>15</v>
      </c>
      <c r="D11" s="52" t="s">
        <v>163</v>
      </c>
      <c r="E11" s="52" t="s">
        <v>163</v>
      </c>
      <c r="F11" s="53" t="s">
        <v>163</v>
      </c>
      <c r="G11" s="54" t="s">
        <v>163</v>
      </c>
      <c r="H11" s="53" t="s">
        <v>163</v>
      </c>
      <c r="I11" s="55"/>
    </row>
    <row r="12" spans="1:19">
      <c r="A12" s="50" t="s">
        <v>16</v>
      </c>
      <c r="B12" s="51" t="s">
        <v>17</v>
      </c>
      <c r="C12" s="51" t="s">
        <v>18</v>
      </c>
      <c r="D12" s="52">
        <v>18</v>
      </c>
      <c r="E12" s="52">
        <v>64.400000000000006</v>
      </c>
      <c r="F12" s="53">
        <v>175</v>
      </c>
      <c r="G12" s="56">
        <v>21.028571428571432</v>
      </c>
      <c r="H12" s="53">
        <v>18.267990848545921</v>
      </c>
      <c r="I12" s="57" t="s">
        <v>127</v>
      </c>
    </row>
    <row r="13" spans="1:19">
      <c r="A13" s="50"/>
      <c r="B13" s="51" t="s">
        <v>19</v>
      </c>
      <c r="C13" s="51" t="s">
        <v>20</v>
      </c>
      <c r="D13" s="52" t="s">
        <v>163</v>
      </c>
      <c r="E13" s="52" t="s">
        <v>163</v>
      </c>
      <c r="F13" s="53" t="s">
        <v>163</v>
      </c>
      <c r="G13" s="54" t="s">
        <v>163</v>
      </c>
      <c r="H13" s="53" t="s">
        <v>163</v>
      </c>
      <c r="I13" s="55"/>
    </row>
    <row r="14" spans="1:19">
      <c r="A14" s="50"/>
      <c r="B14" s="51" t="s">
        <v>21</v>
      </c>
      <c r="C14" s="51" t="s">
        <v>22</v>
      </c>
      <c r="D14" s="52">
        <v>18</v>
      </c>
      <c r="E14" s="52">
        <v>66.400000000000006</v>
      </c>
      <c r="F14" s="53">
        <v>171</v>
      </c>
      <c r="G14" s="56">
        <v>22.707841729079036</v>
      </c>
      <c r="H14" s="53">
        <v>19.088868046137364</v>
      </c>
      <c r="I14" s="57" t="s">
        <v>127</v>
      </c>
    </row>
    <row r="15" spans="1:19">
      <c r="A15" s="8" t="s">
        <v>23</v>
      </c>
      <c r="B15" s="9"/>
      <c r="C15" s="9"/>
      <c r="D15" s="2"/>
      <c r="E15" s="2"/>
      <c r="F15" s="10"/>
      <c r="G15" s="11"/>
      <c r="H15" s="10"/>
    </row>
    <row r="16" spans="1:19">
      <c r="A16" s="50"/>
      <c r="B16" s="51" t="s">
        <v>24</v>
      </c>
      <c r="C16" s="51" t="s">
        <v>25</v>
      </c>
      <c r="D16" s="52">
        <v>19</v>
      </c>
      <c r="E16" s="52">
        <v>62.7</v>
      </c>
      <c r="F16" s="53">
        <v>165</v>
      </c>
      <c r="G16" s="56">
        <v>23.030303030303035</v>
      </c>
      <c r="H16" s="53">
        <v>16.461011903718315</v>
      </c>
      <c r="I16" s="57" t="s">
        <v>127</v>
      </c>
    </row>
    <row r="17" spans="1:9">
      <c r="A17" s="50"/>
      <c r="B17" s="51" t="s">
        <v>26</v>
      </c>
      <c r="C17" s="51" t="s">
        <v>27</v>
      </c>
      <c r="D17" s="52">
        <v>20</v>
      </c>
      <c r="E17" s="52">
        <v>63.1</v>
      </c>
      <c r="F17" s="53">
        <v>175.8</v>
      </c>
      <c r="G17" s="56">
        <v>20.416985378720518</v>
      </c>
      <c r="H17" s="53">
        <v>17.616802035125062</v>
      </c>
      <c r="I17" s="57" t="s">
        <v>127</v>
      </c>
    </row>
    <row r="18" spans="1:9">
      <c r="A18" s="8" t="s">
        <v>28</v>
      </c>
      <c r="B18" s="9"/>
      <c r="C18" s="9"/>
      <c r="D18" s="2"/>
      <c r="E18" s="2"/>
      <c r="F18" s="10"/>
      <c r="G18" s="11"/>
      <c r="H18" s="2"/>
    </row>
    <row r="19" spans="1:9">
      <c r="A19" s="50" t="s">
        <v>29</v>
      </c>
      <c r="B19" s="51" t="s">
        <v>30</v>
      </c>
      <c r="C19" s="51" t="s">
        <v>31</v>
      </c>
      <c r="D19" s="52">
        <v>15</v>
      </c>
      <c r="E19" s="52">
        <v>47</v>
      </c>
      <c r="F19" s="53">
        <v>166</v>
      </c>
      <c r="G19" s="58">
        <v>17.056176513282043</v>
      </c>
      <c r="H19" s="53">
        <v>18.809706315335141</v>
      </c>
      <c r="I19" s="59" t="s">
        <v>125</v>
      </c>
    </row>
    <row r="20" spans="1:9">
      <c r="A20" s="50"/>
      <c r="B20" s="51" t="s">
        <v>32</v>
      </c>
      <c r="C20" s="51" t="s">
        <v>33</v>
      </c>
      <c r="D20" s="52" t="s">
        <v>163</v>
      </c>
      <c r="E20" s="52" t="s">
        <v>163</v>
      </c>
      <c r="F20" s="53" t="s">
        <v>163</v>
      </c>
      <c r="G20" s="54" t="s">
        <v>163</v>
      </c>
      <c r="H20" s="53" t="s">
        <v>163</v>
      </c>
      <c r="I20" s="55"/>
    </row>
    <row r="21" spans="1:9">
      <c r="A21" s="50" t="s">
        <v>34</v>
      </c>
      <c r="B21" s="51" t="s">
        <v>35</v>
      </c>
      <c r="C21" s="51" t="s">
        <v>33</v>
      </c>
      <c r="D21" s="52">
        <v>15</v>
      </c>
      <c r="E21" s="52">
        <v>52.5</v>
      </c>
      <c r="F21" s="53">
        <v>172</v>
      </c>
      <c r="G21" s="58">
        <v>17.746078961600865</v>
      </c>
      <c r="H21" s="53">
        <v>15.147611628014523</v>
      </c>
      <c r="I21" s="59" t="s">
        <v>125</v>
      </c>
    </row>
    <row r="22" spans="1:9">
      <c r="A22" s="50"/>
      <c r="B22" s="51" t="s">
        <v>36</v>
      </c>
      <c r="C22" s="51" t="s">
        <v>37</v>
      </c>
      <c r="D22" s="52">
        <v>15</v>
      </c>
      <c r="E22" s="52">
        <v>54.4</v>
      </c>
      <c r="F22" s="53">
        <v>178</v>
      </c>
      <c r="G22" s="58">
        <v>17.169549299330892</v>
      </c>
      <c r="H22" s="53">
        <v>16.118922541265412</v>
      </c>
      <c r="I22" s="59" t="s">
        <v>125</v>
      </c>
    </row>
    <row r="23" spans="1:9">
      <c r="A23" s="50" t="s">
        <v>38</v>
      </c>
      <c r="B23" s="51" t="s">
        <v>39</v>
      </c>
      <c r="C23" s="51" t="s">
        <v>33</v>
      </c>
      <c r="D23" s="52">
        <v>15</v>
      </c>
      <c r="E23" s="52">
        <v>55.6</v>
      </c>
      <c r="F23" s="53">
        <v>162</v>
      </c>
      <c r="G23" s="56">
        <v>21.185794848346283</v>
      </c>
      <c r="H23" s="53">
        <v>17.38370856463667</v>
      </c>
      <c r="I23" s="57" t="s">
        <v>127</v>
      </c>
    </row>
    <row r="24" spans="1:9">
      <c r="A24" s="50"/>
      <c r="B24" s="51" t="s">
        <v>40</v>
      </c>
      <c r="C24" s="51" t="s">
        <v>41</v>
      </c>
      <c r="D24" s="52" t="s">
        <v>163</v>
      </c>
      <c r="E24" s="52" t="s">
        <v>163</v>
      </c>
      <c r="F24" s="53" t="s">
        <v>163</v>
      </c>
      <c r="G24" s="54" t="s">
        <v>163</v>
      </c>
      <c r="H24" s="53" t="s">
        <v>163</v>
      </c>
      <c r="I24" s="55"/>
    </row>
    <row r="25" spans="1:9">
      <c r="A25" s="8" t="s">
        <v>42</v>
      </c>
      <c r="B25" s="9"/>
      <c r="C25" s="9"/>
      <c r="D25" s="2"/>
      <c r="E25" s="2"/>
      <c r="F25" s="10"/>
      <c r="G25" s="11"/>
      <c r="H25" s="10"/>
    </row>
    <row r="26" spans="1:9">
      <c r="A26" s="50"/>
      <c r="B26" s="51" t="s">
        <v>43</v>
      </c>
      <c r="C26" s="51" t="s">
        <v>25</v>
      </c>
      <c r="D26" s="52">
        <v>15</v>
      </c>
      <c r="E26" s="52">
        <v>65.599999999999994</v>
      </c>
      <c r="F26" s="53">
        <v>177</v>
      </c>
      <c r="G26" s="56">
        <v>20.939066041048228</v>
      </c>
      <c r="H26" s="53">
        <v>22.353676916811828</v>
      </c>
      <c r="I26" s="57" t="s">
        <v>127</v>
      </c>
    </row>
    <row r="27" spans="1:9">
      <c r="A27" s="50"/>
      <c r="B27" s="51" t="s">
        <v>44</v>
      </c>
      <c r="C27" s="51" t="s">
        <v>27</v>
      </c>
      <c r="D27" s="52">
        <v>14</v>
      </c>
      <c r="E27" s="52">
        <v>44.8</v>
      </c>
      <c r="F27" s="53">
        <v>159</v>
      </c>
      <c r="G27" s="58">
        <v>17.720818005616863</v>
      </c>
      <c r="H27" s="53">
        <v>17.932400372021149</v>
      </c>
      <c r="I27" s="59" t="s">
        <v>125</v>
      </c>
    </row>
    <row r="28" spans="1:9">
      <c r="A28" s="8" t="s">
        <v>45</v>
      </c>
      <c r="B28" s="9"/>
      <c r="C28" s="9"/>
      <c r="D28" s="2"/>
      <c r="E28" s="2"/>
      <c r="F28" s="10"/>
      <c r="G28" s="11"/>
      <c r="H28" s="10"/>
    </row>
    <row r="29" spans="1:9">
      <c r="A29" s="50" t="s">
        <v>46</v>
      </c>
      <c r="B29" s="51" t="s">
        <v>47</v>
      </c>
      <c r="C29" s="51" t="s">
        <v>33</v>
      </c>
      <c r="D29" s="52">
        <v>16</v>
      </c>
      <c r="E29" s="52">
        <v>49.5</v>
      </c>
      <c r="F29" s="53">
        <v>168</v>
      </c>
      <c r="G29" s="58">
        <v>17.538265306122451</v>
      </c>
      <c r="H29" s="53">
        <v>16.0216028638275</v>
      </c>
      <c r="I29" s="59" t="s">
        <v>125</v>
      </c>
    </row>
    <row r="30" spans="1:9">
      <c r="A30" s="50"/>
      <c r="B30" s="51" t="s">
        <v>48</v>
      </c>
      <c r="C30" s="51" t="s">
        <v>49</v>
      </c>
      <c r="D30" s="52">
        <v>16</v>
      </c>
      <c r="E30" s="52">
        <v>49.4</v>
      </c>
      <c r="F30" s="53">
        <v>166.8</v>
      </c>
      <c r="G30" s="58">
        <v>17.75557970889475</v>
      </c>
      <c r="H30" s="60">
        <v>13.40828017040292</v>
      </c>
      <c r="I30" s="59" t="s">
        <v>125</v>
      </c>
    </row>
    <row r="31" spans="1:9">
      <c r="A31" s="50" t="s">
        <v>6</v>
      </c>
      <c r="B31" s="51" t="s">
        <v>50</v>
      </c>
      <c r="C31" s="51" t="s">
        <v>15</v>
      </c>
      <c r="D31" s="52">
        <v>16</v>
      </c>
      <c r="E31" s="52">
        <v>54.2</v>
      </c>
      <c r="F31" s="53">
        <v>161</v>
      </c>
      <c r="G31" s="56">
        <v>20.909687126268274</v>
      </c>
      <c r="H31" s="53">
        <v>25.936391686808193</v>
      </c>
      <c r="I31" s="57" t="s">
        <v>127</v>
      </c>
    </row>
    <row r="32" spans="1:9">
      <c r="A32" s="50"/>
      <c r="B32" s="51" t="s">
        <v>51</v>
      </c>
      <c r="C32" s="51" t="s">
        <v>52</v>
      </c>
      <c r="D32" s="52" t="s">
        <v>163</v>
      </c>
      <c r="E32" s="52" t="s">
        <v>163</v>
      </c>
      <c r="F32" s="53" t="s">
        <v>163</v>
      </c>
      <c r="G32" s="54" t="s">
        <v>163</v>
      </c>
      <c r="H32" s="53" t="s">
        <v>163</v>
      </c>
      <c r="I32" s="55"/>
    </row>
    <row r="33" spans="1:9">
      <c r="A33" s="50" t="s">
        <v>53</v>
      </c>
      <c r="B33" s="51" t="s">
        <v>54</v>
      </c>
      <c r="C33" s="51" t="s">
        <v>55</v>
      </c>
      <c r="D33" s="52" t="s">
        <v>163</v>
      </c>
      <c r="E33" s="52" t="s">
        <v>163</v>
      </c>
      <c r="F33" s="53" t="s">
        <v>163</v>
      </c>
      <c r="G33" s="54" t="s">
        <v>163</v>
      </c>
      <c r="H33" s="53" t="s">
        <v>163</v>
      </c>
      <c r="I33" s="55"/>
    </row>
    <row r="34" spans="1:9">
      <c r="A34" s="50" t="s">
        <v>56</v>
      </c>
      <c r="B34" s="51" t="s">
        <v>57</v>
      </c>
      <c r="C34" s="51" t="s">
        <v>15</v>
      </c>
      <c r="D34" s="52">
        <v>16</v>
      </c>
      <c r="E34" s="52">
        <v>57.7</v>
      </c>
      <c r="F34" s="53">
        <v>176</v>
      </c>
      <c r="G34" s="56">
        <v>18.627324380165291</v>
      </c>
      <c r="H34" s="53">
        <v>18.836242013397751</v>
      </c>
      <c r="I34" s="57" t="s">
        <v>127</v>
      </c>
    </row>
    <row r="35" spans="1:9">
      <c r="A35" s="50"/>
      <c r="B35" s="51" t="s">
        <v>58</v>
      </c>
      <c r="C35" s="51" t="s">
        <v>59</v>
      </c>
      <c r="D35" s="52">
        <v>15</v>
      </c>
      <c r="E35" s="52">
        <v>60.1</v>
      </c>
      <c r="F35" s="53">
        <v>172</v>
      </c>
      <c r="G35" s="56">
        <v>20.315035154137373</v>
      </c>
      <c r="H35" s="53">
        <v>21.328652955505547</v>
      </c>
      <c r="I35" s="57" t="s">
        <v>127</v>
      </c>
    </row>
    <row r="36" spans="1:9">
      <c r="A36" s="8" t="s">
        <v>60</v>
      </c>
      <c r="B36" s="9"/>
      <c r="C36" s="9"/>
      <c r="D36" s="2"/>
      <c r="E36" s="2"/>
      <c r="F36" s="10"/>
      <c r="G36" s="11"/>
      <c r="H36" s="2"/>
    </row>
    <row r="37" spans="1:9">
      <c r="A37" s="50"/>
      <c r="B37" s="51" t="s">
        <v>61</v>
      </c>
      <c r="C37" s="51" t="s">
        <v>62</v>
      </c>
      <c r="D37" s="52" t="s">
        <v>163</v>
      </c>
      <c r="E37" s="52" t="s">
        <v>163</v>
      </c>
      <c r="F37" s="53" t="s">
        <v>163</v>
      </c>
      <c r="G37" s="54" t="s">
        <v>163</v>
      </c>
      <c r="H37" s="53" t="s">
        <v>163</v>
      </c>
      <c r="I37" s="55"/>
    </row>
    <row r="38" spans="1:9">
      <c r="A38" s="50"/>
      <c r="B38" s="51" t="s">
        <v>63</v>
      </c>
      <c r="C38" s="51" t="s">
        <v>64</v>
      </c>
      <c r="D38" s="52" t="s">
        <v>163</v>
      </c>
      <c r="E38" s="52" t="s">
        <v>163</v>
      </c>
      <c r="F38" s="53" t="s">
        <v>163</v>
      </c>
      <c r="G38" s="54" t="s">
        <v>163</v>
      </c>
      <c r="H38" s="53" t="s">
        <v>163</v>
      </c>
      <c r="I38" s="55"/>
    </row>
    <row r="39" spans="1:9">
      <c r="A39" s="8" t="s">
        <v>65</v>
      </c>
      <c r="B39" s="9"/>
      <c r="C39" s="9"/>
      <c r="D39" s="2"/>
      <c r="E39" s="2"/>
      <c r="F39" s="10"/>
      <c r="G39" s="11"/>
      <c r="H39" s="2"/>
    </row>
    <row r="40" spans="1:9">
      <c r="A40" s="50" t="s">
        <v>66</v>
      </c>
      <c r="B40" s="51" t="s">
        <v>67</v>
      </c>
      <c r="C40" s="51" t="s">
        <v>10</v>
      </c>
      <c r="D40" s="52" t="s">
        <v>163</v>
      </c>
      <c r="E40" s="52" t="s">
        <v>163</v>
      </c>
      <c r="F40" s="53" t="s">
        <v>163</v>
      </c>
      <c r="G40" s="54" t="s">
        <v>163</v>
      </c>
      <c r="H40" s="53" t="s">
        <v>163</v>
      </c>
      <c r="I40" s="55"/>
    </row>
    <row r="41" spans="1:9">
      <c r="A41" s="50"/>
      <c r="B41" s="51" t="s">
        <v>68</v>
      </c>
      <c r="C41" s="51" t="s">
        <v>10</v>
      </c>
      <c r="D41" s="52" t="s">
        <v>163</v>
      </c>
      <c r="E41" s="52" t="s">
        <v>163</v>
      </c>
      <c r="F41" s="53" t="s">
        <v>163</v>
      </c>
      <c r="G41" s="54" t="s">
        <v>163</v>
      </c>
      <c r="H41" s="53" t="s">
        <v>163</v>
      </c>
      <c r="I41" s="55"/>
    </row>
    <row r="42" spans="1:9">
      <c r="A42" s="50"/>
      <c r="B42" s="51" t="s">
        <v>69</v>
      </c>
      <c r="C42" s="51" t="s">
        <v>15</v>
      </c>
      <c r="D42" s="52">
        <v>19</v>
      </c>
      <c r="E42" s="52">
        <v>66.900000000000006</v>
      </c>
      <c r="F42" s="53">
        <v>177</v>
      </c>
      <c r="G42" s="56">
        <v>21.354017044910467</v>
      </c>
      <c r="H42" s="53">
        <v>8.992944135259286</v>
      </c>
      <c r="I42" s="57" t="s">
        <v>127</v>
      </c>
    </row>
    <row r="43" spans="1:9">
      <c r="A43" s="50"/>
      <c r="B43" s="51" t="s">
        <v>70</v>
      </c>
      <c r="C43" s="51" t="s">
        <v>71</v>
      </c>
      <c r="D43" s="52">
        <v>17</v>
      </c>
      <c r="E43" s="52">
        <v>68.400000000000006</v>
      </c>
      <c r="F43" s="53">
        <v>173</v>
      </c>
      <c r="G43" s="56">
        <v>22.854088008286279</v>
      </c>
      <c r="H43" s="53">
        <v>14.215252050748468</v>
      </c>
      <c r="I43" s="57" t="s">
        <v>127</v>
      </c>
    </row>
    <row r="44" spans="1:9">
      <c r="A44" s="50" t="s">
        <v>72</v>
      </c>
      <c r="B44" s="51" t="s">
        <v>73</v>
      </c>
      <c r="C44" s="51" t="s">
        <v>25</v>
      </c>
      <c r="D44" s="52">
        <v>19</v>
      </c>
      <c r="E44" s="52">
        <v>71.099999999999994</v>
      </c>
      <c r="F44" s="53">
        <v>192</v>
      </c>
      <c r="G44" s="56">
        <v>19.287109375</v>
      </c>
      <c r="H44" s="53">
        <v>11.15433372113764</v>
      </c>
      <c r="I44" s="57" t="s">
        <v>127</v>
      </c>
    </row>
    <row r="45" spans="1:9">
      <c r="A45" s="50"/>
      <c r="B45" s="51" t="s">
        <v>74</v>
      </c>
      <c r="C45" s="51" t="s">
        <v>75</v>
      </c>
      <c r="D45" s="52" t="s">
        <v>163</v>
      </c>
      <c r="E45" s="52" t="s">
        <v>163</v>
      </c>
      <c r="F45" s="53" t="s">
        <v>163</v>
      </c>
      <c r="G45" s="54" t="s">
        <v>163</v>
      </c>
      <c r="H45" s="53" t="s">
        <v>163</v>
      </c>
      <c r="I45" s="55"/>
    </row>
    <row r="46" spans="1:9">
      <c r="A46" s="50"/>
      <c r="B46" s="51" t="s">
        <v>76</v>
      </c>
      <c r="C46" s="51" t="s">
        <v>33</v>
      </c>
      <c r="D46" s="52">
        <v>18</v>
      </c>
      <c r="E46" s="52">
        <v>75.099999999999994</v>
      </c>
      <c r="F46" s="53">
        <v>180</v>
      </c>
      <c r="G46" s="56">
        <v>23.179012345679009</v>
      </c>
      <c r="H46" s="53">
        <v>18.581590020249941</v>
      </c>
      <c r="I46" s="57" t="s">
        <v>127</v>
      </c>
    </row>
    <row r="47" spans="1:9">
      <c r="A47" s="50" t="s">
        <v>77</v>
      </c>
      <c r="B47" s="51" t="s">
        <v>78</v>
      </c>
      <c r="C47" s="51" t="s">
        <v>79</v>
      </c>
      <c r="D47" s="52">
        <v>19</v>
      </c>
      <c r="E47" s="52">
        <v>79.8</v>
      </c>
      <c r="F47" s="53">
        <v>183</v>
      </c>
      <c r="G47" s="56">
        <v>23.828719878168947</v>
      </c>
      <c r="H47" s="53">
        <v>11.725256314469775</v>
      </c>
      <c r="I47" s="57" t="s">
        <v>127</v>
      </c>
    </row>
    <row r="48" spans="1:9">
      <c r="A48" s="50"/>
      <c r="B48" s="51" t="s">
        <v>80</v>
      </c>
      <c r="C48" s="51" t="s">
        <v>10</v>
      </c>
      <c r="D48" s="52">
        <v>17</v>
      </c>
      <c r="E48" s="52">
        <v>88.4</v>
      </c>
      <c r="F48" s="53">
        <v>189</v>
      </c>
      <c r="G48" s="56">
        <v>24.747347498670251</v>
      </c>
      <c r="H48" s="53">
        <v>13.231415969994835</v>
      </c>
      <c r="I48" s="57" t="s">
        <v>127</v>
      </c>
    </row>
    <row r="49" spans="1:9">
      <c r="A49" s="8" t="s">
        <v>81</v>
      </c>
      <c r="B49" s="9"/>
      <c r="C49" s="9"/>
      <c r="D49" s="2"/>
      <c r="E49" s="2"/>
      <c r="F49" s="10"/>
      <c r="G49" s="11"/>
      <c r="H49" s="10"/>
    </row>
    <row r="50" spans="1:9">
      <c r="A50" s="50"/>
      <c r="B50" s="51" t="s">
        <v>82</v>
      </c>
      <c r="C50" s="51" t="s">
        <v>25</v>
      </c>
      <c r="D50" s="52">
        <v>20</v>
      </c>
      <c r="E50" s="52">
        <v>75.8</v>
      </c>
      <c r="F50" s="53">
        <v>181</v>
      </c>
      <c r="G50" s="56">
        <v>23.137266872195596</v>
      </c>
      <c r="H50" s="53">
        <v>17.641221471915138</v>
      </c>
      <c r="I50" s="57" t="s">
        <v>127</v>
      </c>
    </row>
    <row r="51" spans="1:9">
      <c r="A51" s="50"/>
      <c r="B51" s="51" t="s">
        <v>83</v>
      </c>
      <c r="C51" s="51" t="s">
        <v>27</v>
      </c>
      <c r="D51" s="52">
        <v>17</v>
      </c>
      <c r="E51" s="52">
        <v>69.2</v>
      </c>
      <c r="F51" s="53">
        <v>178</v>
      </c>
      <c r="G51" s="56">
        <v>21.840676682237092</v>
      </c>
      <c r="H51" s="53">
        <v>12.981364628573942</v>
      </c>
      <c r="I51" s="57" t="s">
        <v>127</v>
      </c>
    </row>
    <row r="52" spans="1:9">
      <c r="A52" s="8" t="s">
        <v>84</v>
      </c>
      <c r="B52" s="9"/>
      <c r="C52" s="9"/>
      <c r="D52" s="2"/>
      <c r="E52" s="2"/>
      <c r="F52" s="10"/>
      <c r="G52" s="11"/>
      <c r="H52" s="10"/>
    </row>
    <row r="53" spans="1:9">
      <c r="A53" s="50" t="s">
        <v>85</v>
      </c>
      <c r="B53" s="51" t="s">
        <v>86</v>
      </c>
      <c r="C53" s="51" t="s">
        <v>87</v>
      </c>
      <c r="D53" s="52">
        <v>14</v>
      </c>
      <c r="E53" s="52">
        <v>50.9</v>
      </c>
      <c r="F53" s="53">
        <v>175</v>
      </c>
      <c r="G53" s="61">
        <v>16.620408163265306</v>
      </c>
      <c r="H53" s="53">
        <v>12.080381193094336</v>
      </c>
      <c r="I53" s="62" t="s">
        <v>123</v>
      </c>
    </row>
    <row r="54" spans="1:9">
      <c r="A54" s="50" t="s">
        <v>88</v>
      </c>
      <c r="B54" s="51" t="s">
        <v>89</v>
      </c>
      <c r="C54" s="51" t="s">
        <v>55</v>
      </c>
      <c r="D54" s="52" t="s">
        <v>163</v>
      </c>
      <c r="E54" s="52" t="s">
        <v>163</v>
      </c>
      <c r="F54" s="53" t="s">
        <v>163</v>
      </c>
      <c r="G54" s="54" t="s">
        <v>163</v>
      </c>
      <c r="H54" s="53" t="s">
        <v>163</v>
      </c>
      <c r="I54" s="55"/>
    </row>
    <row r="55" spans="1:9">
      <c r="A55" s="50" t="s">
        <v>90</v>
      </c>
      <c r="B55" s="51" t="s">
        <v>91</v>
      </c>
      <c r="C55" s="51" t="s">
        <v>22</v>
      </c>
      <c r="D55" s="52">
        <v>15</v>
      </c>
      <c r="E55" s="52">
        <v>64</v>
      </c>
      <c r="F55" s="53">
        <v>185</v>
      </c>
      <c r="G55" s="56">
        <v>18.699780861943022</v>
      </c>
      <c r="H55" s="53">
        <v>14.795858663031503</v>
      </c>
      <c r="I55" s="57" t="s">
        <v>127</v>
      </c>
    </row>
    <row r="56" spans="1:9">
      <c r="A56" s="50"/>
      <c r="B56" s="51" t="s">
        <v>92</v>
      </c>
      <c r="C56" s="51" t="s">
        <v>22</v>
      </c>
      <c r="D56" s="52">
        <v>14</v>
      </c>
      <c r="E56" s="52">
        <v>61.9</v>
      </c>
      <c r="F56" s="53">
        <v>170</v>
      </c>
      <c r="G56" s="56">
        <v>21.41868512110727</v>
      </c>
      <c r="H56" s="53">
        <v>20.855460003308536</v>
      </c>
      <c r="I56" s="57" t="s">
        <v>127</v>
      </c>
    </row>
    <row r="57" spans="1:9">
      <c r="A57" s="50" t="s">
        <v>93</v>
      </c>
      <c r="B57" s="51" t="s">
        <v>94</v>
      </c>
      <c r="C57" s="51" t="s">
        <v>31</v>
      </c>
      <c r="D57" s="52" t="s">
        <v>163</v>
      </c>
      <c r="E57" s="52" t="s">
        <v>163</v>
      </c>
      <c r="F57" s="53" t="s">
        <v>163</v>
      </c>
      <c r="G57" s="54" t="s">
        <v>163</v>
      </c>
      <c r="H57" s="53" t="s">
        <v>163</v>
      </c>
      <c r="I57" s="55"/>
    </row>
    <row r="58" spans="1:9">
      <c r="A58" s="50"/>
      <c r="B58" s="51" t="s">
        <v>95</v>
      </c>
      <c r="C58" s="51" t="s">
        <v>22</v>
      </c>
      <c r="D58" s="52">
        <v>15</v>
      </c>
      <c r="E58" s="52">
        <v>63.7</v>
      </c>
      <c r="F58" s="53">
        <v>181</v>
      </c>
      <c r="G58" s="56">
        <v>19.443850920301578</v>
      </c>
      <c r="H58" s="53">
        <v>14.138654906051507</v>
      </c>
      <c r="I58" s="57" t="s">
        <v>127</v>
      </c>
    </row>
    <row r="59" spans="1:9">
      <c r="A59" s="50" t="s">
        <v>96</v>
      </c>
      <c r="B59" s="51" t="s">
        <v>97</v>
      </c>
      <c r="C59" s="51" t="s">
        <v>55</v>
      </c>
      <c r="D59" s="52" t="s">
        <v>163</v>
      </c>
      <c r="E59" s="52" t="s">
        <v>163</v>
      </c>
      <c r="F59" s="53" t="s">
        <v>163</v>
      </c>
      <c r="G59" s="54" t="s">
        <v>163</v>
      </c>
      <c r="H59" s="53" t="s">
        <v>163</v>
      </c>
      <c r="I59" s="55"/>
    </row>
    <row r="60" spans="1:9">
      <c r="A60" s="50"/>
      <c r="B60" s="51" t="s">
        <v>98</v>
      </c>
      <c r="C60" s="51" t="s">
        <v>25</v>
      </c>
      <c r="D60" s="52" t="s">
        <v>163</v>
      </c>
      <c r="E60" s="52" t="s">
        <v>163</v>
      </c>
      <c r="F60" s="53" t="s">
        <v>163</v>
      </c>
      <c r="G60" s="54" t="s">
        <v>163</v>
      </c>
      <c r="H60" s="53" t="s">
        <v>163</v>
      </c>
      <c r="I60" s="55"/>
    </row>
    <row r="61" spans="1:9">
      <c r="A61" s="50"/>
      <c r="B61" s="51" t="s">
        <v>99</v>
      </c>
      <c r="C61" s="51" t="s">
        <v>100</v>
      </c>
      <c r="D61" s="52">
        <v>15</v>
      </c>
      <c r="E61" s="52">
        <v>79.7</v>
      </c>
      <c r="F61" s="53">
        <v>178</v>
      </c>
      <c r="G61" s="63">
        <v>25.154652190380002</v>
      </c>
      <c r="H61" s="53">
        <v>24.856870667939511</v>
      </c>
      <c r="I61" s="64" t="s">
        <v>129</v>
      </c>
    </row>
    <row r="62" spans="1:9">
      <c r="A62" s="8" t="s">
        <v>101</v>
      </c>
      <c r="B62" s="9"/>
      <c r="C62" s="9"/>
      <c r="D62" s="2"/>
      <c r="E62" s="2"/>
      <c r="F62" s="10"/>
      <c r="G62" s="11"/>
      <c r="H62" s="10"/>
    </row>
    <row r="63" spans="1:9">
      <c r="A63" s="50"/>
      <c r="B63" s="51" t="s">
        <v>102</v>
      </c>
      <c r="C63" s="51" t="s">
        <v>62</v>
      </c>
      <c r="D63" s="52">
        <v>14</v>
      </c>
      <c r="E63" s="52">
        <v>66.3</v>
      </c>
      <c r="F63" s="53">
        <v>181</v>
      </c>
      <c r="G63" s="56">
        <v>20.23747748847715</v>
      </c>
      <c r="H63" s="53">
        <v>17.588420807581294</v>
      </c>
      <c r="I63" s="57" t="s">
        <v>127</v>
      </c>
    </row>
    <row r="64" spans="1:9">
      <c r="A64" s="50"/>
      <c r="B64" s="51" t="s">
        <v>103</v>
      </c>
      <c r="C64" s="51" t="s">
        <v>31</v>
      </c>
      <c r="D64" s="52">
        <v>15</v>
      </c>
      <c r="E64" s="52">
        <v>59.2</v>
      </c>
      <c r="F64" s="53">
        <v>171</v>
      </c>
      <c r="G64" s="56">
        <v>20.245545637974079</v>
      </c>
      <c r="H64" s="53">
        <v>14.90234842664937</v>
      </c>
      <c r="I64" s="57" t="s">
        <v>127</v>
      </c>
    </row>
    <row r="65" spans="1:19">
      <c r="A65" s="8" t="s">
        <v>104</v>
      </c>
      <c r="B65" s="9"/>
      <c r="C65" s="9"/>
      <c r="D65" s="2"/>
      <c r="E65" s="2"/>
      <c r="F65" s="10"/>
      <c r="G65" s="11"/>
      <c r="H65" s="10"/>
    </row>
    <row r="66" spans="1:19">
      <c r="A66" s="50" t="s">
        <v>105</v>
      </c>
      <c r="B66" s="51" t="s">
        <v>106</v>
      </c>
      <c r="C66" s="51" t="s">
        <v>107</v>
      </c>
      <c r="D66" s="52">
        <v>16</v>
      </c>
      <c r="E66" s="52">
        <v>56.2</v>
      </c>
      <c r="F66" s="53">
        <v>177</v>
      </c>
      <c r="G66" s="58">
        <v>17.938651090044367</v>
      </c>
      <c r="H66" s="53">
        <v>15.8248488262271</v>
      </c>
      <c r="I66" s="59" t="s">
        <v>125</v>
      </c>
    </row>
    <row r="67" spans="1:19">
      <c r="A67" s="50"/>
      <c r="B67" s="51" t="s">
        <v>108</v>
      </c>
      <c r="C67" s="51" t="s">
        <v>107</v>
      </c>
      <c r="D67" s="52">
        <v>17</v>
      </c>
      <c r="E67" s="52">
        <v>50.7</v>
      </c>
      <c r="F67" s="53">
        <v>169</v>
      </c>
      <c r="G67" s="58">
        <v>17.751479289940832</v>
      </c>
      <c r="H67" s="53">
        <v>12.998190274154801</v>
      </c>
      <c r="I67" s="59" t="s">
        <v>125</v>
      </c>
    </row>
    <row r="68" spans="1:19">
      <c r="A68" s="50" t="s">
        <v>109</v>
      </c>
      <c r="B68" s="51" t="s">
        <v>110</v>
      </c>
      <c r="C68" s="51" t="s">
        <v>31</v>
      </c>
      <c r="D68" s="52">
        <v>17</v>
      </c>
      <c r="E68" s="52">
        <v>67.400000000000006</v>
      </c>
      <c r="F68" s="53">
        <v>176.4</v>
      </c>
      <c r="G68" s="56">
        <v>21.660213594130017</v>
      </c>
      <c r="H68" s="53">
        <v>13.906215171755143</v>
      </c>
      <c r="I68" s="57" t="s">
        <v>127</v>
      </c>
    </row>
    <row r="69" spans="1:19">
      <c r="A69" s="50"/>
      <c r="B69" s="51" t="s">
        <v>111</v>
      </c>
      <c r="C69" s="51" t="s">
        <v>64</v>
      </c>
      <c r="D69" s="52">
        <v>15</v>
      </c>
      <c r="E69" s="52">
        <v>55.6</v>
      </c>
      <c r="F69" s="53">
        <v>177</v>
      </c>
      <c r="G69" s="58">
        <v>17.747135242107952</v>
      </c>
      <c r="H69" s="53">
        <v>13.32903666458729</v>
      </c>
      <c r="I69" s="59" t="s">
        <v>125</v>
      </c>
    </row>
    <row r="70" spans="1:19">
      <c r="A70" s="50" t="s">
        <v>66</v>
      </c>
      <c r="B70" s="51" t="s">
        <v>112</v>
      </c>
      <c r="C70" s="51" t="s">
        <v>64</v>
      </c>
      <c r="D70" s="52" t="s">
        <v>163</v>
      </c>
      <c r="E70" s="52" t="s">
        <v>163</v>
      </c>
      <c r="F70" s="53" t="s">
        <v>163</v>
      </c>
      <c r="G70" s="54" t="s">
        <v>163</v>
      </c>
      <c r="H70" s="53" t="s">
        <v>163</v>
      </c>
      <c r="I70" s="55"/>
    </row>
    <row r="71" spans="1:19">
      <c r="A71" s="50"/>
      <c r="B71" s="51" t="s">
        <v>113</v>
      </c>
      <c r="C71" s="51" t="s">
        <v>59</v>
      </c>
      <c r="D71" s="52">
        <v>17</v>
      </c>
      <c r="E71" s="52">
        <v>65.900000000000006</v>
      </c>
      <c r="F71" s="53">
        <v>181</v>
      </c>
      <c r="G71" s="56">
        <v>20.11538109337322</v>
      </c>
      <c r="H71" s="53">
        <v>11.799458111972598</v>
      </c>
      <c r="I71" s="57" t="s">
        <v>127</v>
      </c>
    </row>
    <row r="72" spans="1:19">
      <c r="A72" s="50" t="s">
        <v>114</v>
      </c>
      <c r="B72" s="51" t="s">
        <v>115</v>
      </c>
      <c r="C72" s="51" t="s">
        <v>107</v>
      </c>
      <c r="D72" s="52">
        <v>16</v>
      </c>
      <c r="E72" s="52">
        <v>72.2</v>
      </c>
      <c r="F72" s="53">
        <v>179</v>
      </c>
      <c r="G72" s="56">
        <v>22.53362878811523</v>
      </c>
      <c r="H72" s="53">
        <v>19.254022180074905</v>
      </c>
      <c r="I72" s="57" t="s">
        <v>127</v>
      </c>
    </row>
    <row r="73" spans="1:19">
      <c r="A73" s="50" t="s">
        <v>116</v>
      </c>
      <c r="B73" s="51" t="s">
        <v>117</v>
      </c>
      <c r="C73" s="51" t="s">
        <v>31</v>
      </c>
      <c r="D73" s="52">
        <v>16</v>
      </c>
      <c r="E73" s="52">
        <v>76.599999999999994</v>
      </c>
      <c r="F73" s="53">
        <v>185</v>
      </c>
      <c r="G73" s="56">
        <v>22.381300219138055</v>
      </c>
      <c r="H73" s="53">
        <v>16.995213371650884</v>
      </c>
      <c r="I73" s="57" t="s">
        <v>127</v>
      </c>
    </row>
    <row r="74" spans="1:19">
      <c r="A74" s="8" t="s">
        <v>118</v>
      </c>
      <c r="B74" s="9"/>
      <c r="C74" s="9"/>
      <c r="D74" s="2"/>
      <c r="E74" s="2"/>
      <c r="F74" s="10"/>
      <c r="G74" s="11"/>
      <c r="H74" s="10"/>
    </row>
    <row r="75" spans="1:19">
      <c r="A75" s="50"/>
      <c r="B75" s="51" t="s">
        <v>165</v>
      </c>
      <c r="C75" s="51" t="s">
        <v>120</v>
      </c>
      <c r="D75" s="52">
        <v>17</v>
      </c>
      <c r="E75" s="52">
        <v>63.9</v>
      </c>
      <c r="F75" s="53">
        <v>171</v>
      </c>
      <c r="G75" s="56">
        <v>21.852877808556482</v>
      </c>
      <c r="H75" s="53">
        <v>14.898477555835186</v>
      </c>
      <c r="I75" s="57" t="s">
        <v>127</v>
      </c>
    </row>
    <row r="76" spans="1:19">
      <c r="A76" s="50"/>
      <c r="B76" s="51" t="s">
        <v>121</v>
      </c>
      <c r="C76" s="51" t="s">
        <v>122</v>
      </c>
      <c r="D76" s="52">
        <v>16</v>
      </c>
      <c r="E76" s="52">
        <v>65.599999999999994</v>
      </c>
      <c r="F76" s="53">
        <v>172</v>
      </c>
      <c r="G76" s="56">
        <v>22.174148188209845</v>
      </c>
      <c r="H76" s="53">
        <v>12.802206421069462</v>
      </c>
      <c r="I76" s="57" t="s">
        <v>127</v>
      </c>
    </row>
    <row r="77" spans="1:19">
      <c r="A77" s="8"/>
      <c r="B77" s="9"/>
      <c r="C77" s="9"/>
      <c r="D77" s="2"/>
      <c r="F77" s="10"/>
      <c r="G77" s="12"/>
      <c r="H77" s="2"/>
    </row>
    <row r="78" spans="1:19" s="30" customFormat="1">
      <c r="A78" s="8"/>
      <c r="B78" s="26" t="s">
        <v>157</v>
      </c>
      <c r="C78" s="26"/>
      <c r="D78" s="27"/>
      <c r="E78" s="26"/>
      <c r="F78" s="28"/>
      <c r="G78" s="29"/>
      <c r="H78" s="27"/>
      <c r="I78" s="41"/>
      <c r="J78" s="26"/>
      <c r="K78" s="37"/>
      <c r="L78" s="37"/>
      <c r="M78" s="37"/>
      <c r="N78" s="37"/>
      <c r="O78" s="37"/>
      <c r="P78" s="37"/>
      <c r="Q78" s="37"/>
      <c r="R78" s="37"/>
      <c r="S78" s="37"/>
    </row>
    <row r="79" spans="1:19">
      <c r="A79" s="8"/>
      <c r="B79" s="17" t="s">
        <v>123</v>
      </c>
      <c r="C79" s="17" t="s">
        <v>124</v>
      </c>
      <c r="D79" s="2"/>
      <c r="F79" s="10"/>
      <c r="G79" s="11"/>
      <c r="H79" s="2"/>
    </row>
    <row r="80" spans="1:19">
      <c r="A80" s="8"/>
      <c r="B80" s="31" t="s">
        <v>125</v>
      </c>
      <c r="C80" s="31" t="s">
        <v>126</v>
      </c>
      <c r="D80" s="2"/>
      <c r="F80" s="10"/>
      <c r="G80" s="11"/>
      <c r="H80" s="2"/>
    </row>
    <row r="81" spans="1:8">
      <c r="A81" s="8"/>
      <c r="B81" s="32" t="s">
        <v>127</v>
      </c>
      <c r="C81" s="32" t="s">
        <v>128</v>
      </c>
      <c r="D81" s="2"/>
      <c r="F81" s="10"/>
      <c r="G81" s="11"/>
      <c r="H81" s="2"/>
    </row>
    <row r="82" spans="1:8">
      <c r="A82" s="8"/>
      <c r="B82" s="40" t="s">
        <v>129</v>
      </c>
      <c r="C82" s="40" t="s">
        <v>130</v>
      </c>
      <c r="D82" s="2"/>
      <c r="F82" s="10"/>
      <c r="G82" s="11"/>
      <c r="H82" s="2"/>
    </row>
    <row r="83" spans="1:8">
      <c r="A83" s="8"/>
      <c r="B83" s="17" t="s">
        <v>131</v>
      </c>
      <c r="C83" s="17" t="s">
        <v>132</v>
      </c>
      <c r="D83" s="2"/>
      <c r="F83" s="10"/>
      <c r="G83" s="11"/>
      <c r="H83" s="2"/>
    </row>
    <row r="84" spans="1:8">
      <c r="A84" s="8"/>
      <c r="B84" s="17" t="s">
        <v>133</v>
      </c>
      <c r="C84" s="17" t="s">
        <v>134</v>
      </c>
      <c r="D84" s="2"/>
      <c r="F84" s="10"/>
      <c r="G84" s="11"/>
      <c r="H84" s="2"/>
    </row>
    <row r="85" spans="1:8">
      <c r="A85" s="8"/>
      <c r="B85" s="17" t="s">
        <v>158</v>
      </c>
      <c r="C85" s="17" t="s">
        <v>135</v>
      </c>
      <c r="D85" s="2"/>
      <c r="F85" s="10"/>
      <c r="G85" s="11"/>
      <c r="H85" s="2"/>
    </row>
    <row r="86" spans="1:8">
      <c r="A86" s="8"/>
      <c r="B86" s="18"/>
      <c r="C86" s="17"/>
      <c r="D86" s="2"/>
      <c r="F86" s="10"/>
      <c r="G86" s="11"/>
      <c r="H86" s="2"/>
    </row>
    <row r="87" spans="1:8">
      <c r="A87" s="8"/>
      <c r="B87" s="9"/>
      <c r="C87" s="9"/>
      <c r="D87" s="2"/>
      <c r="F87" s="10"/>
      <c r="G87" s="11"/>
      <c r="H87" s="2"/>
    </row>
    <row r="88" spans="1:8" ht="15.75">
      <c r="A88" s="8"/>
      <c r="B88" s="19" t="s">
        <v>159</v>
      </c>
      <c r="C88" s="2"/>
      <c r="D88" s="2"/>
      <c r="F88" s="10"/>
      <c r="G88" s="11"/>
      <c r="H88" s="2"/>
    </row>
    <row r="89" spans="1:8">
      <c r="A89" s="8"/>
      <c r="B89" s="24" t="s">
        <v>136</v>
      </c>
      <c r="C89" s="20" t="s">
        <v>137</v>
      </c>
      <c r="D89" s="20" t="s">
        <v>138</v>
      </c>
      <c r="F89" s="10"/>
      <c r="G89" s="11"/>
      <c r="H89" s="2"/>
    </row>
    <row r="90" spans="1:8">
      <c r="A90" s="8"/>
      <c r="B90" s="21" t="s">
        <v>139</v>
      </c>
      <c r="C90" s="39" t="s">
        <v>140</v>
      </c>
      <c r="D90" s="39" t="s">
        <v>141</v>
      </c>
      <c r="F90" s="10"/>
      <c r="G90" s="11"/>
      <c r="H90" s="2"/>
    </row>
    <row r="91" spans="1:8">
      <c r="A91" s="8"/>
      <c r="B91" s="21" t="s">
        <v>142</v>
      </c>
      <c r="C91" s="25" t="s">
        <v>143</v>
      </c>
      <c r="D91" s="25" t="s">
        <v>144</v>
      </c>
      <c r="F91" s="10"/>
      <c r="G91" s="11"/>
      <c r="H91" s="2"/>
    </row>
    <row r="92" spans="1:8">
      <c r="A92" s="8"/>
      <c r="B92" s="21" t="s">
        <v>145</v>
      </c>
      <c r="C92" s="25" t="s">
        <v>146</v>
      </c>
      <c r="D92" s="25" t="s">
        <v>147</v>
      </c>
      <c r="F92" s="10"/>
      <c r="G92" s="11"/>
      <c r="H92" s="2"/>
    </row>
    <row r="93" spans="1:8">
      <c r="A93" s="8"/>
      <c r="B93" s="21" t="s">
        <v>148</v>
      </c>
      <c r="C93" s="25" t="s">
        <v>149</v>
      </c>
      <c r="D93" s="25" t="s">
        <v>150</v>
      </c>
      <c r="F93" s="10"/>
      <c r="G93" s="11"/>
      <c r="H93" s="2"/>
    </row>
    <row r="94" spans="1:8">
      <c r="A94" s="8"/>
      <c r="B94" s="21" t="s">
        <v>151</v>
      </c>
      <c r="C94" s="25" t="s">
        <v>152</v>
      </c>
      <c r="D94" s="25" t="s">
        <v>153</v>
      </c>
      <c r="F94" s="10"/>
      <c r="G94" s="11"/>
      <c r="H94" s="2"/>
    </row>
    <row r="95" spans="1:8">
      <c r="A95" s="8"/>
      <c r="B95" s="9"/>
      <c r="C95" s="2"/>
      <c r="D95" s="2"/>
      <c r="F95" s="10"/>
      <c r="G95" s="11"/>
      <c r="H95" s="2"/>
    </row>
  </sheetData>
  <mergeCells count="2">
    <mergeCell ref="A1:I2"/>
    <mergeCell ref="A3:I4"/>
  </mergeCells>
  <hyperlinks>
    <hyperlink ref="B91" r:id="rId1" tooltip="Sportsperson" display="http://en.wikipedia.org/wiki/Sportsperson"/>
    <hyperlink ref="B94" r:id="rId2" tooltip="Obese" display="http://en.wikipedia.org/wiki/Obese"/>
  </hyperlinks>
  <pageMargins left="0.19685039370078741" right="0.19685039370078741" top="0.19685039370078741" bottom="0.74803149606299213" header="0" footer="0"/>
  <pageSetup paperSize="9" scale="95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1"/>
  <sheetViews>
    <sheetView topLeftCell="C13" workbookViewId="0">
      <selection activeCell="L54" sqref="L54"/>
    </sheetView>
  </sheetViews>
  <sheetFormatPr defaultRowHeight="15"/>
  <cols>
    <col min="2" max="2" width="20.5703125" customWidth="1"/>
    <col min="3" max="3" width="14.7109375" customWidth="1"/>
    <col min="4" max="4" width="10.5703125" bestFit="1" customWidth="1"/>
    <col min="11" max="11" width="20.140625" customWidth="1"/>
    <col min="12" max="12" width="18" customWidth="1"/>
  </cols>
  <sheetData>
    <row r="1" spans="1:17">
      <c r="A1" s="1"/>
      <c r="B1" s="1"/>
      <c r="C1" s="1"/>
      <c r="D1" s="1"/>
      <c r="E1" s="1"/>
      <c r="F1" s="1"/>
      <c r="G1" s="1"/>
      <c r="H1" s="2"/>
      <c r="J1" s="8" t="s">
        <v>65</v>
      </c>
      <c r="K1" s="9"/>
      <c r="L1" s="9"/>
      <c r="M1" s="2"/>
      <c r="N1" s="2"/>
      <c r="O1" s="10"/>
      <c r="P1" s="11"/>
      <c r="Q1" s="2"/>
    </row>
    <row r="2" spans="1:17">
      <c r="A2" s="3"/>
      <c r="B2" s="4"/>
      <c r="C2" s="4"/>
      <c r="D2" s="5" t="s">
        <v>0</v>
      </c>
      <c r="E2" s="5" t="s">
        <v>1</v>
      </c>
      <c r="F2" s="6" t="s">
        <v>2</v>
      </c>
      <c r="G2" s="7" t="s">
        <v>3</v>
      </c>
      <c r="H2" s="5" t="s">
        <v>4</v>
      </c>
      <c r="J2" s="8" t="s">
        <v>66</v>
      </c>
      <c r="K2" s="9" t="s">
        <v>67</v>
      </c>
      <c r="L2" s="9" t="s">
        <v>10</v>
      </c>
      <c r="M2" s="2"/>
      <c r="N2" s="2"/>
      <c r="O2" s="10"/>
      <c r="P2" s="11"/>
      <c r="Q2" s="2"/>
    </row>
    <row r="3" spans="1:17">
      <c r="A3" s="8" t="s">
        <v>5</v>
      </c>
      <c r="B3" s="8"/>
      <c r="C3" s="9"/>
      <c r="D3" s="2"/>
      <c r="E3" s="2"/>
      <c r="F3" s="10"/>
      <c r="G3" s="11"/>
      <c r="H3" s="2"/>
      <c r="J3" s="8"/>
      <c r="K3" s="9" t="s">
        <v>68</v>
      </c>
      <c r="L3" s="9" t="s">
        <v>10</v>
      </c>
      <c r="M3" s="2"/>
      <c r="N3" s="2"/>
      <c r="O3" s="10"/>
      <c r="P3" s="11"/>
      <c r="Q3" s="2"/>
    </row>
    <row r="4" spans="1:17">
      <c r="A4" s="8" t="s">
        <v>6</v>
      </c>
      <c r="B4" s="9" t="s">
        <v>7</v>
      </c>
      <c r="C4" s="9" t="s">
        <v>8</v>
      </c>
      <c r="D4" s="2"/>
      <c r="E4" s="2"/>
      <c r="F4" s="10"/>
      <c r="G4" s="11"/>
      <c r="H4" s="10"/>
      <c r="J4" s="8"/>
      <c r="K4" s="9" t="s">
        <v>69</v>
      </c>
      <c r="L4" s="9" t="s">
        <v>15</v>
      </c>
      <c r="M4" s="2">
        <v>19</v>
      </c>
      <c r="N4" s="2">
        <v>11</v>
      </c>
      <c r="O4" s="10">
        <v>177</v>
      </c>
      <c r="P4" s="12">
        <v>21.354017044910467</v>
      </c>
      <c r="Q4" s="10">
        <v>8.992944135259286</v>
      </c>
    </row>
    <row r="5" spans="1:17">
      <c r="A5" s="8"/>
      <c r="B5" s="9" t="s">
        <v>9</v>
      </c>
      <c r="C5" s="9" t="s">
        <v>10</v>
      </c>
      <c r="D5" s="2">
        <v>19</v>
      </c>
      <c r="E5" s="2">
        <v>10</v>
      </c>
      <c r="F5" s="10">
        <v>154.5</v>
      </c>
      <c r="G5" s="12">
        <v>19.815460667567368</v>
      </c>
      <c r="H5" s="10">
        <v>14.44147373288159</v>
      </c>
      <c r="J5" s="8"/>
      <c r="K5" s="9" t="s">
        <v>70</v>
      </c>
      <c r="L5" s="9" t="s">
        <v>71</v>
      </c>
      <c r="M5" s="2">
        <v>17</v>
      </c>
      <c r="N5" s="2">
        <v>14</v>
      </c>
      <c r="O5" s="10">
        <v>173</v>
      </c>
      <c r="P5" s="12">
        <v>22.854088008286279</v>
      </c>
      <c r="Q5" s="10">
        <v>14.215252050748468</v>
      </c>
    </row>
    <row r="6" spans="1:17">
      <c r="A6" s="8"/>
      <c r="B6" s="9"/>
      <c r="C6" s="9"/>
      <c r="D6" s="2"/>
      <c r="E6" s="2"/>
      <c r="F6" s="10"/>
      <c r="G6" s="11"/>
      <c r="H6" s="10"/>
      <c r="J6" s="8" t="s">
        <v>72</v>
      </c>
      <c r="K6" s="9" t="s">
        <v>73</v>
      </c>
      <c r="L6" s="9" t="s">
        <v>25</v>
      </c>
      <c r="M6" s="2">
        <v>19</v>
      </c>
      <c r="N6" s="2">
        <v>12</v>
      </c>
      <c r="O6" s="10">
        <v>192</v>
      </c>
      <c r="P6" s="12">
        <v>19.287109375</v>
      </c>
      <c r="Q6" s="10">
        <v>11.15433372113764</v>
      </c>
    </row>
    <row r="7" spans="1:17">
      <c r="A7" s="8" t="s">
        <v>11</v>
      </c>
      <c r="B7" s="9" t="s">
        <v>12</v>
      </c>
      <c r="C7" s="9" t="s">
        <v>13</v>
      </c>
      <c r="D7" s="2"/>
      <c r="E7" s="2"/>
      <c r="F7" s="10"/>
      <c r="G7" s="11"/>
      <c r="H7" s="10"/>
      <c r="J7" s="8"/>
      <c r="K7" s="9" t="s">
        <v>74</v>
      </c>
      <c r="L7" s="9" t="s">
        <v>75</v>
      </c>
      <c r="M7" s="2"/>
      <c r="N7" s="2"/>
      <c r="O7" s="10"/>
      <c r="P7" s="11"/>
      <c r="Q7" s="10"/>
    </row>
    <row r="8" spans="1:17">
      <c r="A8" s="8"/>
      <c r="B8" s="9" t="s">
        <v>14</v>
      </c>
      <c r="C8" s="9" t="s">
        <v>15</v>
      </c>
      <c r="D8" s="2"/>
      <c r="E8" s="2"/>
      <c r="F8" s="10"/>
      <c r="G8" s="11"/>
      <c r="H8" s="10"/>
      <c r="J8" s="8"/>
      <c r="K8" s="9" t="s">
        <v>76</v>
      </c>
      <c r="L8" s="9" t="s">
        <v>33</v>
      </c>
      <c r="M8" s="2">
        <v>18</v>
      </c>
      <c r="N8" s="2">
        <v>13</v>
      </c>
      <c r="O8" s="10">
        <v>180</v>
      </c>
      <c r="P8" s="12">
        <v>23.179012345679009</v>
      </c>
      <c r="Q8" s="10">
        <v>18.581590020249941</v>
      </c>
    </row>
    <row r="9" spans="1:17">
      <c r="A9" s="8" t="s">
        <v>16</v>
      </c>
      <c r="B9" s="9" t="s">
        <v>17</v>
      </c>
      <c r="C9" s="9" t="s">
        <v>18</v>
      </c>
      <c r="D9" s="2">
        <v>18</v>
      </c>
      <c r="E9" s="2">
        <v>11</v>
      </c>
      <c r="F9" s="10">
        <v>175</v>
      </c>
      <c r="G9" s="12">
        <v>21.028571428571432</v>
      </c>
      <c r="H9" s="10">
        <v>18.267990848545921</v>
      </c>
      <c r="J9" s="8"/>
      <c r="K9" s="9"/>
      <c r="L9" s="9"/>
      <c r="M9" s="2"/>
      <c r="N9" s="2"/>
      <c r="O9" s="10"/>
      <c r="P9" s="11"/>
      <c r="Q9" s="10"/>
    </row>
    <row r="10" spans="1:17">
      <c r="A10" s="8"/>
      <c r="B10" s="9" t="s">
        <v>19</v>
      </c>
      <c r="C10" s="9" t="s">
        <v>20</v>
      </c>
      <c r="D10" s="2"/>
      <c r="E10" s="2"/>
      <c r="F10" s="10"/>
      <c r="G10" s="11"/>
      <c r="H10" s="10"/>
      <c r="J10" s="8" t="s">
        <v>77</v>
      </c>
      <c r="K10" s="9" t="s">
        <v>78</v>
      </c>
      <c r="L10" s="9" t="s">
        <v>79</v>
      </c>
      <c r="M10" s="2">
        <v>19</v>
      </c>
      <c r="N10" s="2">
        <v>11</v>
      </c>
      <c r="O10" s="10">
        <v>183</v>
      </c>
      <c r="P10" s="12">
        <v>23.828719878168947</v>
      </c>
      <c r="Q10" s="10">
        <v>11.725256314469775</v>
      </c>
    </row>
    <row r="11" spans="1:17">
      <c r="A11" s="8"/>
      <c r="B11" s="9" t="s">
        <v>21</v>
      </c>
      <c r="C11" s="9" t="s">
        <v>22</v>
      </c>
      <c r="D11" s="2">
        <v>18</v>
      </c>
      <c r="E11" s="2">
        <v>8</v>
      </c>
      <c r="F11" s="10">
        <v>171</v>
      </c>
      <c r="G11" s="12">
        <v>22.707841729079036</v>
      </c>
      <c r="H11" s="10">
        <v>19.088868046137364</v>
      </c>
      <c r="J11" s="8"/>
      <c r="K11" s="9" t="s">
        <v>80</v>
      </c>
      <c r="L11" s="9" t="s">
        <v>10</v>
      </c>
      <c r="M11" s="2">
        <v>17</v>
      </c>
      <c r="N11" s="2">
        <v>12</v>
      </c>
      <c r="O11" s="10">
        <v>189</v>
      </c>
      <c r="P11" s="12">
        <v>24.747347498670251</v>
      </c>
      <c r="Q11" s="10">
        <v>13.231415969994835</v>
      </c>
    </row>
    <row r="12" spans="1:17">
      <c r="J12" s="8" t="s">
        <v>84</v>
      </c>
      <c r="K12" s="9"/>
      <c r="L12" s="9"/>
      <c r="M12" s="2"/>
      <c r="N12" s="2"/>
      <c r="O12" s="10"/>
      <c r="P12" s="11"/>
      <c r="Q12" s="10"/>
    </row>
    <row r="13" spans="1:17">
      <c r="A13" s="8" t="s">
        <v>28</v>
      </c>
      <c r="B13" s="9"/>
      <c r="C13" s="9"/>
      <c r="D13" s="2"/>
      <c r="E13" s="2"/>
      <c r="F13" s="10"/>
      <c r="G13" s="11"/>
      <c r="H13" s="2"/>
      <c r="J13" s="8" t="s">
        <v>85</v>
      </c>
      <c r="K13" s="9" t="s">
        <v>86</v>
      </c>
      <c r="L13" s="9" t="s">
        <v>87</v>
      </c>
      <c r="M13" s="2">
        <v>14</v>
      </c>
      <c r="N13" s="2">
        <v>8</v>
      </c>
      <c r="O13" s="10">
        <v>175</v>
      </c>
      <c r="P13" s="15">
        <v>16.620408163265306</v>
      </c>
      <c r="Q13" s="10">
        <v>12.080381193094336</v>
      </c>
    </row>
    <row r="14" spans="1:17">
      <c r="A14" s="8" t="s">
        <v>29</v>
      </c>
      <c r="B14" s="9" t="s">
        <v>30</v>
      </c>
      <c r="C14" s="9" t="s">
        <v>31</v>
      </c>
      <c r="D14" s="2">
        <v>15</v>
      </c>
      <c r="E14" s="2">
        <v>8</v>
      </c>
      <c r="F14" s="10">
        <v>166</v>
      </c>
      <c r="G14" s="13">
        <v>17.056176513282043</v>
      </c>
      <c r="H14" s="10">
        <v>18.809706315335141</v>
      </c>
      <c r="J14" s="8" t="s">
        <v>88</v>
      </c>
      <c r="K14" s="9" t="s">
        <v>89</v>
      </c>
      <c r="L14" s="9" t="s">
        <v>55</v>
      </c>
      <c r="M14" s="2"/>
      <c r="N14" s="2"/>
      <c r="O14" s="10"/>
      <c r="P14" s="11"/>
      <c r="Q14" s="10"/>
    </row>
    <row r="15" spans="1:17">
      <c r="A15" s="8"/>
      <c r="B15" s="9" t="s">
        <v>32</v>
      </c>
      <c r="C15" s="9" t="s">
        <v>33</v>
      </c>
      <c r="D15" s="2"/>
      <c r="E15" s="2"/>
      <c r="F15" s="10"/>
      <c r="G15" s="11"/>
      <c r="H15" s="10"/>
      <c r="J15" s="8"/>
      <c r="K15" s="9"/>
      <c r="L15" s="9"/>
      <c r="M15" s="2"/>
      <c r="N15" s="2"/>
      <c r="O15" s="10"/>
      <c r="P15" s="11"/>
      <c r="Q15" s="10"/>
    </row>
    <row r="16" spans="1:17">
      <c r="A16" s="8" t="s">
        <v>34</v>
      </c>
      <c r="B16" s="9" t="s">
        <v>35</v>
      </c>
      <c r="C16" s="9" t="s">
        <v>33</v>
      </c>
      <c r="D16" s="2">
        <v>15</v>
      </c>
      <c r="E16" s="2">
        <v>7</v>
      </c>
      <c r="F16" s="10">
        <v>172</v>
      </c>
      <c r="G16" s="13">
        <v>17.746078961600865</v>
      </c>
      <c r="H16" s="10">
        <v>15.147611628014523</v>
      </c>
      <c r="J16" s="8" t="s">
        <v>90</v>
      </c>
      <c r="K16" s="9" t="s">
        <v>91</v>
      </c>
      <c r="L16" s="9" t="s">
        <v>22</v>
      </c>
      <c r="M16" s="2">
        <v>15</v>
      </c>
      <c r="N16" s="2">
        <v>6</v>
      </c>
      <c r="O16" s="10">
        <v>185</v>
      </c>
      <c r="P16" s="12">
        <v>18.699780861943022</v>
      </c>
      <c r="Q16" s="10">
        <v>14.795858663031503</v>
      </c>
    </row>
    <row r="17" spans="1:17">
      <c r="A17" s="8"/>
      <c r="B17" s="9" t="s">
        <v>36</v>
      </c>
      <c r="C17" s="9" t="s">
        <v>37</v>
      </c>
      <c r="D17" s="2">
        <v>15</v>
      </c>
      <c r="E17" s="2">
        <v>6</v>
      </c>
      <c r="F17" s="10">
        <v>178</v>
      </c>
      <c r="G17" s="13">
        <v>17.169549299330892</v>
      </c>
      <c r="H17" s="10">
        <v>16.118922541265412</v>
      </c>
      <c r="J17" s="8"/>
      <c r="K17" s="9" t="s">
        <v>92</v>
      </c>
      <c r="L17" s="9" t="s">
        <v>22</v>
      </c>
      <c r="M17" s="2">
        <v>14</v>
      </c>
      <c r="N17" s="2">
        <v>7</v>
      </c>
      <c r="O17" s="10">
        <v>170</v>
      </c>
      <c r="P17" s="12">
        <v>21.41868512110727</v>
      </c>
      <c r="Q17" s="10">
        <v>20.855460003308536</v>
      </c>
    </row>
    <row r="18" spans="1:17">
      <c r="A18" s="8"/>
      <c r="B18" s="9"/>
      <c r="C18" s="9"/>
      <c r="D18" s="2"/>
      <c r="E18" s="2"/>
      <c r="F18" s="10"/>
      <c r="G18" s="11"/>
      <c r="H18" s="10"/>
      <c r="J18" s="8"/>
      <c r="K18" s="9"/>
      <c r="L18" s="9"/>
      <c r="M18" s="2"/>
      <c r="N18" s="2"/>
      <c r="O18" s="10"/>
      <c r="P18" s="11"/>
      <c r="Q18" s="10"/>
    </row>
    <row r="19" spans="1:17">
      <c r="A19" s="8" t="s">
        <v>38</v>
      </c>
      <c r="B19" s="9" t="s">
        <v>39</v>
      </c>
      <c r="C19" s="9" t="s">
        <v>33</v>
      </c>
      <c r="D19" s="2">
        <v>15</v>
      </c>
      <c r="E19" s="2">
        <v>6</v>
      </c>
      <c r="F19" s="10">
        <v>162</v>
      </c>
      <c r="G19" s="12">
        <v>21.185794848346283</v>
      </c>
      <c r="H19" s="10">
        <v>17.38370856463667</v>
      </c>
      <c r="J19" s="8" t="s">
        <v>93</v>
      </c>
      <c r="K19" s="9" t="s">
        <v>94</v>
      </c>
      <c r="L19" s="9" t="s">
        <v>31</v>
      </c>
      <c r="M19" s="2"/>
      <c r="N19" s="2"/>
      <c r="O19" s="10"/>
      <c r="P19" s="11"/>
      <c r="Q19" s="10"/>
    </row>
    <row r="20" spans="1:17">
      <c r="A20" s="8"/>
      <c r="B20" s="9" t="s">
        <v>40</v>
      </c>
      <c r="C20" s="9" t="s">
        <v>41</v>
      </c>
      <c r="D20" s="2"/>
      <c r="E20" s="2"/>
      <c r="F20" s="10"/>
      <c r="G20" s="11"/>
      <c r="H20" s="10"/>
      <c r="J20" s="8"/>
      <c r="K20" s="9" t="s">
        <v>95</v>
      </c>
      <c r="L20" s="9" t="s">
        <v>22</v>
      </c>
      <c r="M20" s="2">
        <v>15</v>
      </c>
      <c r="N20" s="2">
        <v>6</v>
      </c>
      <c r="O20" s="10">
        <v>181</v>
      </c>
      <c r="P20" s="12">
        <v>19.443850920301578</v>
      </c>
      <c r="Q20" s="10">
        <v>14.138654906051507</v>
      </c>
    </row>
    <row r="21" spans="1:17">
      <c r="J21" s="8"/>
      <c r="K21" s="9"/>
      <c r="L21" s="9"/>
      <c r="M21" s="2"/>
      <c r="N21" s="2"/>
      <c r="O21" s="10"/>
      <c r="P21" s="11"/>
      <c r="Q21" s="10"/>
    </row>
    <row r="22" spans="1:17">
      <c r="A22" s="8" t="s">
        <v>45</v>
      </c>
      <c r="B22" s="9"/>
      <c r="C22" s="9"/>
      <c r="D22" s="2"/>
      <c r="E22" s="2"/>
      <c r="F22" s="10"/>
      <c r="G22" s="11"/>
      <c r="H22" s="10"/>
      <c r="J22" s="8" t="s">
        <v>96</v>
      </c>
      <c r="K22" s="9" t="s">
        <v>97</v>
      </c>
      <c r="L22" s="9" t="s">
        <v>55</v>
      </c>
      <c r="M22" s="2"/>
      <c r="N22" s="2"/>
      <c r="O22" s="10"/>
      <c r="P22" s="11"/>
      <c r="Q22" s="10"/>
    </row>
    <row r="23" spans="1:17">
      <c r="A23" s="8" t="s">
        <v>46</v>
      </c>
      <c r="B23" s="9" t="s">
        <v>47</v>
      </c>
      <c r="C23" s="9" t="s">
        <v>33</v>
      </c>
      <c r="D23" s="2">
        <v>16</v>
      </c>
      <c r="E23" s="2">
        <v>10</v>
      </c>
      <c r="F23" s="10">
        <v>168</v>
      </c>
      <c r="G23" s="13">
        <v>17.538265306122451</v>
      </c>
      <c r="H23" s="10">
        <v>16.0216028638275</v>
      </c>
      <c r="J23" s="8"/>
      <c r="K23" s="9" t="s">
        <v>98</v>
      </c>
      <c r="L23" s="9" t="s">
        <v>25</v>
      </c>
      <c r="M23" s="2"/>
      <c r="N23" s="2"/>
      <c r="O23" s="10"/>
      <c r="P23" s="11"/>
      <c r="Q23" s="10"/>
    </row>
    <row r="24" spans="1:17">
      <c r="A24" s="8"/>
      <c r="B24" s="9" t="s">
        <v>48</v>
      </c>
      <c r="C24" s="9" t="s">
        <v>49</v>
      </c>
      <c r="D24" s="2">
        <v>16</v>
      </c>
      <c r="E24" s="2">
        <v>9</v>
      </c>
      <c r="F24" s="10">
        <v>166.8</v>
      </c>
      <c r="G24" s="13">
        <v>17.75557970889475</v>
      </c>
      <c r="H24" s="14">
        <v>13.40828017040292</v>
      </c>
      <c r="J24" s="8"/>
      <c r="K24" s="9" t="s">
        <v>99</v>
      </c>
      <c r="L24" s="9" t="s">
        <v>100</v>
      </c>
      <c r="M24" s="2">
        <v>15</v>
      </c>
      <c r="N24" s="2">
        <v>4</v>
      </c>
      <c r="O24" s="10">
        <v>178</v>
      </c>
      <c r="P24" s="16">
        <v>25.154652190380002</v>
      </c>
      <c r="Q24" s="10">
        <v>24.856870667939511</v>
      </c>
    </row>
    <row r="25" spans="1:17">
      <c r="A25" s="8" t="s">
        <v>6</v>
      </c>
      <c r="B25" s="9" t="s">
        <v>50</v>
      </c>
      <c r="C25" s="9" t="s">
        <v>15</v>
      </c>
      <c r="D25" s="2">
        <v>16</v>
      </c>
      <c r="E25" s="2">
        <v>11</v>
      </c>
      <c r="F25" s="10">
        <v>161</v>
      </c>
      <c r="G25" s="12">
        <v>20.909687126268274</v>
      </c>
      <c r="H25" s="10">
        <v>25.936391686808193</v>
      </c>
      <c r="J25" s="8" t="s">
        <v>104</v>
      </c>
      <c r="K25" s="9"/>
      <c r="L25" s="9"/>
      <c r="M25" s="2"/>
      <c r="N25" s="2"/>
      <c r="O25" s="10"/>
      <c r="P25" s="11"/>
      <c r="Q25" s="10"/>
    </row>
    <row r="26" spans="1:17">
      <c r="A26" s="8"/>
      <c r="B26" s="9" t="s">
        <v>51</v>
      </c>
      <c r="C26" s="9" t="s">
        <v>52</v>
      </c>
      <c r="D26" s="2"/>
      <c r="E26" s="2"/>
      <c r="F26" s="10"/>
      <c r="G26" s="11"/>
      <c r="H26" s="10"/>
      <c r="J26" s="8" t="s">
        <v>105</v>
      </c>
      <c r="K26" s="9" t="s">
        <v>106</v>
      </c>
      <c r="L26" s="9" t="s">
        <v>107</v>
      </c>
      <c r="M26" s="2">
        <v>16</v>
      </c>
      <c r="N26" s="2">
        <v>8</v>
      </c>
      <c r="O26" s="10">
        <v>177</v>
      </c>
      <c r="P26" s="13">
        <v>17.938651090044367</v>
      </c>
      <c r="Q26" s="10">
        <v>15.8248488262271</v>
      </c>
    </row>
    <row r="27" spans="1:17">
      <c r="A27" s="8" t="s">
        <v>53</v>
      </c>
      <c r="B27" s="9" t="s">
        <v>54</v>
      </c>
      <c r="C27" s="9" t="s">
        <v>55</v>
      </c>
      <c r="D27" s="2"/>
      <c r="E27" s="2"/>
      <c r="F27" s="10"/>
      <c r="G27" s="11"/>
      <c r="H27" s="10"/>
      <c r="J27" s="8"/>
      <c r="K27" s="9" t="s">
        <v>108</v>
      </c>
      <c r="L27" s="9" t="s">
        <v>107</v>
      </c>
      <c r="M27" s="2">
        <v>17</v>
      </c>
      <c r="N27" s="2">
        <v>6</v>
      </c>
      <c r="O27" s="10">
        <v>169</v>
      </c>
      <c r="P27" s="13">
        <v>17.751479289940832</v>
      </c>
      <c r="Q27" s="10">
        <v>12.998190274154801</v>
      </c>
    </row>
    <row r="28" spans="1:17">
      <c r="A28" s="8"/>
      <c r="B28" s="9"/>
      <c r="C28" s="9"/>
      <c r="D28" s="2"/>
      <c r="E28" s="2"/>
      <c r="F28" s="10"/>
      <c r="G28" s="11"/>
      <c r="H28" s="10"/>
      <c r="J28" s="8" t="s">
        <v>109</v>
      </c>
      <c r="K28" s="9" t="s">
        <v>110</v>
      </c>
      <c r="L28" s="9" t="s">
        <v>31</v>
      </c>
      <c r="M28" s="2">
        <v>17</v>
      </c>
      <c r="N28" s="2">
        <v>11</v>
      </c>
      <c r="O28" s="10">
        <v>176.4</v>
      </c>
      <c r="P28" s="12">
        <v>21.660213594130017</v>
      </c>
      <c r="Q28" s="10">
        <v>13.906215171755143</v>
      </c>
    </row>
    <row r="29" spans="1:17">
      <c r="A29" s="8" t="s">
        <v>56</v>
      </c>
      <c r="B29" s="9" t="s">
        <v>57</v>
      </c>
      <c r="C29" s="9" t="s">
        <v>15</v>
      </c>
      <c r="D29" s="2">
        <v>16</v>
      </c>
      <c r="E29" s="2">
        <v>11</v>
      </c>
      <c r="F29" s="10">
        <v>176</v>
      </c>
      <c r="G29" s="12">
        <v>18.627324380165291</v>
      </c>
      <c r="H29" s="10">
        <v>18.836242013397751</v>
      </c>
      <c r="J29" s="8"/>
      <c r="K29" s="9" t="s">
        <v>111</v>
      </c>
      <c r="L29" s="9" t="s">
        <v>64</v>
      </c>
      <c r="M29" s="2">
        <v>15</v>
      </c>
      <c r="N29" s="2">
        <v>10</v>
      </c>
      <c r="O29" s="10">
        <v>177</v>
      </c>
      <c r="P29" s="13">
        <v>17.747135242107952</v>
      </c>
      <c r="Q29" s="10">
        <v>13.32903666458729</v>
      </c>
    </row>
    <row r="30" spans="1:17">
      <c r="A30" s="8"/>
      <c r="B30" s="9" t="s">
        <v>58</v>
      </c>
      <c r="C30" s="9" t="s">
        <v>59</v>
      </c>
      <c r="D30" s="2">
        <v>15</v>
      </c>
      <c r="E30" s="2">
        <v>9</v>
      </c>
      <c r="F30" s="10">
        <v>172</v>
      </c>
      <c r="G30" s="12">
        <v>20.315035154137373</v>
      </c>
      <c r="H30" s="10">
        <v>21.328652955505547</v>
      </c>
      <c r="J30" s="8" t="s">
        <v>66</v>
      </c>
      <c r="K30" s="9" t="s">
        <v>112</v>
      </c>
      <c r="L30" s="9" t="s">
        <v>64</v>
      </c>
      <c r="M30" s="2"/>
      <c r="N30" s="2"/>
      <c r="O30" s="10"/>
      <c r="P30" s="11"/>
      <c r="Q30" s="10"/>
    </row>
    <row r="31" spans="1:17">
      <c r="A31" s="8"/>
      <c r="B31" s="9"/>
      <c r="C31" s="9"/>
      <c r="D31" s="22">
        <f>AVERAGE(D4:D30)</f>
        <v>16.166666666666668</v>
      </c>
      <c r="E31" s="22">
        <f t="shared" ref="E31:H31" si="0">AVERAGE(E4:E30)</f>
        <v>8.8333333333333339</v>
      </c>
      <c r="F31" s="22">
        <f t="shared" si="0"/>
        <v>168.52500000000001</v>
      </c>
      <c r="G31" s="22">
        <f t="shared" si="0"/>
        <v>19.321280426947169</v>
      </c>
      <c r="H31" s="22">
        <f t="shared" si="0"/>
        <v>17.899120947229875</v>
      </c>
      <c r="J31" s="8"/>
      <c r="K31" s="9" t="s">
        <v>113</v>
      </c>
      <c r="L31" s="9" t="s">
        <v>59</v>
      </c>
      <c r="M31" s="2">
        <v>17</v>
      </c>
      <c r="N31" s="2">
        <v>10</v>
      </c>
      <c r="O31" s="10">
        <v>181</v>
      </c>
      <c r="P31" s="12">
        <v>20.11538109337322</v>
      </c>
      <c r="Q31" s="10">
        <v>11.799458111972598</v>
      </c>
    </row>
    <row r="32" spans="1:17">
      <c r="A32" s="8"/>
      <c r="B32" s="9"/>
      <c r="C32" s="9"/>
      <c r="D32" s="22">
        <f>STDEV(D4:D30)</f>
        <v>1.4034589305344691</v>
      </c>
      <c r="E32" s="22">
        <f t="shared" ref="E32:H32" si="1">STDEV(E4:E30)</f>
        <v>1.8504708655481232</v>
      </c>
      <c r="F32" s="22">
        <f t="shared" si="1"/>
        <v>6.8978422186019817</v>
      </c>
      <c r="G32" s="22">
        <f t="shared" si="1"/>
        <v>1.9061835109491629</v>
      </c>
      <c r="H32" s="22">
        <f t="shared" si="1"/>
        <v>3.388106800713508</v>
      </c>
      <c r="J32" s="8"/>
      <c r="K32" s="9"/>
      <c r="L32" s="9"/>
      <c r="M32" s="2"/>
      <c r="N32" s="2"/>
      <c r="O32" s="10"/>
      <c r="P32" s="11"/>
      <c r="Q32" s="10"/>
    </row>
    <row r="33" spans="1:17">
      <c r="A33" s="8"/>
      <c r="B33" s="9"/>
      <c r="C33" s="9"/>
      <c r="D33" s="2"/>
      <c r="E33" s="2"/>
      <c r="F33" s="10"/>
      <c r="G33" s="12"/>
      <c r="H33" s="10"/>
      <c r="J33" s="8" t="s">
        <v>114</v>
      </c>
      <c r="K33" s="9" t="s">
        <v>115</v>
      </c>
      <c r="L33" s="9" t="s">
        <v>107</v>
      </c>
      <c r="M33" s="2">
        <v>16</v>
      </c>
      <c r="N33" s="2">
        <v>10</v>
      </c>
      <c r="O33" s="10">
        <v>179</v>
      </c>
      <c r="P33" s="12">
        <v>22.53362878811523</v>
      </c>
      <c r="Q33" s="10">
        <v>19.254022180074905</v>
      </c>
    </row>
    <row r="34" spans="1:17">
      <c r="A34" s="8"/>
      <c r="B34" s="9"/>
      <c r="C34" s="9"/>
      <c r="D34" s="2"/>
      <c r="E34" s="2"/>
      <c r="F34" s="10"/>
      <c r="G34" s="12"/>
      <c r="H34" s="10"/>
      <c r="J34" s="8" t="s">
        <v>116</v>
      </c>
      <c r="K34" s="9" t="s">
        <v>117</v>
      </c>
      <c r="L34" s="9" t="s">
        <v>31</v>
      </c>
      <c r="M34" s="2">
        <v>16</v>
      </c>
      <c r="N34" s="2">
        <v>10</v>
      </c>
      <c r="O34" s="10">
        <v>185</v>
      </c>
      <c r="P34" s="12">
        <v>22.381300219138055</v>
      </c>
      <c r="Q34" s="10">
        <v>16.995213371650884</v>
      </c>
    </row>
    <row r="35" spans="1:17">
      <c r="A35" s="8" t="s">
        <v>60</v>
      </c>
      <c r="B35" s="9"/>
      <c r="C35" s="9"/>
      <c r="D35" s="2"/>
      <c r="E35" s="2"/>
      <c r="F35" s="10"/>
      <c r="G35" s="11"/>
      <c r="H35" s="2"/>
      <c r="M35" s="23">
        <f>AVERAGE(M2:M34)</f>
        <v>16.444444444444443</v>
      </c>
      <c r="N35" s="23">
        <f t="shared" ref="N35:Q35" si="2">AVERAGE(N2:N34)</f>
        <v>9.3888888888888893</v>
      </c>
      <c r="O35" s="23">
        <f t="shared" si="2"/>
        <v>179.3</v>
      </c>
      <c r="P35" s="23">
        <f t="shared" si="2"/>
        <v>20.928636706920102</v>
      </c>
      <c r="Q35" s="23">
        <f t="shared" si="2"/>
        <v>14.929722346983782</v>
      </c>
    </row>
    <row r="36" spans="1:17">
      <c r="A36" s="8"/>
      <c r="B36" s="9" t="s">
        <v>61</v>
      </c>
      <c r="C36" s="9" t="s">
        <v>62</v>
      </c>
      <c r="D36" s="2"/>
      <c r="E36" s="2"/>
      <c r="F36" s="10"/>
      <c r="G36" s="11"/>
      <c r="H36" s="2"/>
      <c r="M36" s="23">
        <f>STDEV(M2:M34)</f>
        <v>1.6169041669088846</v>
      </c>
      <c r="N36" s="23">
        <f t="shared" ref="N36:Q36" si="3">STDEV(N2:N34)</f>
        <v>2.7682844313419928</v>
      </c>
      <c r="O36" s="23">
        <f t="shared" si="3"/>
        <v>6.0251433959016518</v>
      </c>
      <c r="P36" s="23">
        <f t="shared" si="3"/>
        <v>2.5840214665175831</v>
      </c>
      <c r="Q36" s="23">
        <f t="shared" si="3"/>
        <v>3.9094880477806671</v>
      </c>
    </row>
    <row r="37" spans="1:17">
      <c r="A37" s="8"/>
      <c r="B37" s="9" t="s">
        <v>63</v>
      </c>
      <c r="C37" s="9" t="s">
        <v>64</v>
      </c>
      <c r="D37" s="2"/>
      <c r="E37" s="2"/>
      <c r="F37" s="10"/>
      <c r="G37" s="11"/>
      <c r="H37" s="2"/>
    </row>
    <row r="38" spans="1:17">
      <c r="A38" s="8"/>
      <c r="B38" s="9"/>
      <c r="C38" s="9"/>
      <c r="D38" s="2"/>
      <c r="E38" s="2"/>
      <c r="F38" s="10"/>
      <c r="G38" s="11"/>
      <c r="H38" s="2"/>
    </row>
    <row r="39" spans="1:17">
      <c r="A39" s="8" t="s">
        <v>23</v>
      </c>
      <c r="B39" s="9"/>
      <c r="C39" s="9"/>
      <c r="D39" s="2"/>
      <c r="E39" s="2"/>
      <c r="F39" s="10"/>
      <c r="G39" s="11"/>
      <c r="H39" s="10"/>
    </row>
    <row r="40" spans="1:17">
      <c r="A40" s="8"/>
      <c r="B40" s="9" t="s">
        <v>24</v>
      </c>
      <c r="C40" s="9" t="s">
        <v>25</v>
      </c>
      <c r="D40" s="2">
        <v>19</v>
      </c>
      <c r="E40" s="2">
        <v>12</v>
      </c>
      <c r="F40" s="10">
        <v>165</v>
      </c>
      <c r="G40" s="12">
        <v>23.030303030303035</v>
      </c>
      <c r="H40" s="10">
        <v>16.461011903718315</v>
      </c>
      <c r="J40" s="8" t="s">
        <v>118</v>
      </c>
      <c r="K40" s="9"/>
      <c r="L40" s="9"/>
      <c r="M40" s="2"/>
      <c r="N40" s="2"/>
      <c r="O40" s="10"/>
      <c r="P40" s="11"/>
      <c r="Q40" s="10"/>
    </row>
    <row r="41" spans="1:17">
      <c r="A41" s="8"/>
      <c r="B41" s="9" t="s">
        <v>26</v>
      </c>
      <c r="C41" s="9" t="s">
        <v>27</v>
      </c>
      <c r="D41" s="2">
        <v>20</v>
      </c>
      <c r="E41" s="2">
        <v>10</v>
      </c>
      <c r="F41" s="10">
        <v>175.8</v>
      </c>
      <c r="G41" s="12">
        <v>20.416985378720518</v>
      </c>
      <c r="H41" s="10">
        <v>17.616802035125062</v>
      </c>
      <c r="J41" s="8"/>
      <c r="K41" s="9" t="s">
        <v>119</v>
      </c>
      <c r="L41" s="9" t="s">
        <v>120</v>
      </c>
      <c r="M41" s="2">
        <v>17</v>
      </c>
      <c r="N41" s="2">
        <v>11</v>
      </c>
      <c r="O41" s="10">
        <v>171</v>
      </c>
      <c r="P41" s="12">
        <v>21.852877808556482</v>
      </c>
      <c r="Q41" s="10">
        <v>14.898477555835186</v>
      </c>
    </row>
    <row r="42" spans="1:17">
      <c r="A42" s="8" t="s">
        <v>42</v>
      </c>
      <c r="B42" s="9"/>
      <c r="C42" s="9"/>
      <c r="D42" s="2"/>
      <c r="E42" s="2"/>
      <c r="F42" s="10"/>
      <c r="G42" s="11"/>
      <c r="H42" s="10"/>
      <c r="J42" s="8"/>
      <c r="K42" s="9" t="s">
        <v>121</v>
      </c>
      <c r="L42" s="9" t="s">
        <v>122</v>
      </c>
      <c r="M42" s="2">
        <v>16</v>
      </c>
      <c r="N42" s="2">
        <v>4.5</v>
      </c>
      <c r="O42" s="10">
        <v>172</v>
      </c>
      <c r="P42" s="12">
        <v>22.174148188209845</v>
      </c>
      <c r="Q42" s="10">
        <v>12.802206421069462</v>
      </c>
    </row>
    <row r="43" spans="1:17">
      <c r="A43" s="8"/>
      <c r="B43" s="9" t="s">
        <v>43</v>
      </c>
      <c r="C43" s="9" t="s">
        <v>25</v>
      </c>
      <c r="D43" s="2">
        <v>15</v>
      </c>
      <c r="E43" s="2">
        <v>11</v>
      </c>
      <c r="F43" s="10">
        <v>177</v>
      </c>
      <c r="G43" s="12">
        <v>20.939066041048228</v>
      </c>
      <c r="H43" s="10">
        <v>22.353676916811828</v>
      </c>
    </row>
    <row r="44" spans="1:17">
      <c r="A44" s="8"/>
      <c r="B44" s="9" t="s">
        <v>44</v>
      </c>
      <c r="C44" s="9" t="s">
        <v>27</v>
      </c>
      <c r="D44" s="2">
        <v>14</v>
      </c>
      <c r="E44" s="2">
        <v>8</v>
      </c>
      <c r="F44" s="10">
        <v>159</v>
      </c>
      <c r="G44" s="13">
        <v>17.720818005616863</v>
      </c>
      <c r="H44" s="10">
        <v>17.932400372021149</v>
      </c>
    </row>
    <row r="45" spans="1:17">
      <c r="A45" s="8"/>
      <c r="B45" s="9"/>
      <c r="C45" s="9"/>
      <c r="D45" s="22">
        <f>AVERAGE(D40:D44)</f>
        <v>17</v>
      </c>
      <c r="E45" s="22">
        <f t="shared" ref="E45:H45" si="4">AVERAGE(E40:E44)</f>
        <v>10.25</v>
      </c>
      <c r="F45" s="22">
        <f t="shared" si="4"/>
        <v>169.2</v>
      </c>
      <c r="G45" s="22">
        <f t="shared" si="4"/>
        <v>20.526793113922164</v>
      </c>
      <c r="H45" s="22">
        <f t="shared" si="4"/>
        <v>18.59097280691909</v>
      </c>
      <c r="J45" s="8" t="s">
        <v>81</v>
      </c>
      <c r="K45" s="9"/>
      <c r="L45" s="9"/>
      <c r="M45" s="2"/>
      <c r="N45" s="2"/>
      <c r="O45" s="10"/>
      <c r="P45" s="11"/>
      <c r="Q45" s="10"/>
    </row>
    <row r="46" spans="1:17">
      <c r="A46" s="8"/>
      <c r="B46" s="9"/>
      <c r="C46" s="9"/>
      <c r="D46" s="22">
        <f>STDEV(D40:D44)</f>
        <v>2.9439202887759488</v>
      </c>
      <c r="E46" s="22">
        <f t="shared" ref="E46:H46" si="5">STDEV(E40:E44)</f>
        <v>1.707825127659933</v>
      </c>
      <c r="F46" s="22">
        <f t="shared" si="5"/>
        <v>8.6810137656845949</v>
      </c>
      <c r="G46" s="22">
        <f t="shared" si="5"/>
        <v>2.1850312671292067</v>
      </c>
      <c r="H46" s="22">
        <f t="shared" si="5"/>
        <v>2.586980351194061</v>
      </c>
      <c r="J46" s="8"/>
      <c r="K46" s="9" t="s">
        <v>82</v>
      </c>
      <c r="L46" s="9" t="s">
        <v>25</v>
      </c>
      <c r="M46" s="2">
        <v>20</v>
      </c>
      <c r="N46" s="2">
        <v>14</v>
      </c>
      <c r="O46" s="10">
        <v>181</v>
      </c>
      <c r="P46" s="12">
        <v>23.137266872195596</v>
      </c>
      <c r="Q46" s="10">
        <v>17.641221471915138</v>
      </c>
    </row>
    <row r="47" spans="1:17">
      <c r="A47" s="8"/>
      <c r="B47" s="9"/>
      <c r="C47" s="9"/>
      <c r="D47" s="2"/>
      <c r="E47" s="2"/>
      <c r="F47" s="10"/>
      <c r="G47" s="12"/>
      <c r="H47" s="10"/>
      <c r="J47" s="8"/>
      <c r="K47" s="9" t="s">
        <v>83</v>
      </c>
      <c r="L47" s="9" t="s">
        <v>27</v>
      </c>
      <c r="M47" s="2">
        <v>17</v>
      </c>
      <c r="N47" s="2">
        <v>12</v>
      </c>
      <c r="O47" s="10">
        <v>178</v>
      </c>
      <c r="P47" s="12">
        <v>21.840676682237092</v>
      </c>
      <c r="Q47" s="10">
        <v>12.981364628573942</v>
      </c>
    </row>
    <row r="48" spans="1:17">
      <c r="A48" s="8"/>
      <c r="B48" s="9"/>
      <c r="C48" s="9"/>
      <c r="D48" s="2"/>
      <c r="E48" s="2"/>
      <c r="F48" s="10"/>
      <c r="G48" s="12"/>
      <c r="H48" s="10"/>
    </row>
    <row r="49" spans="1:17">
      <c r="A49" s="8"/>
      <c r="B49" s="9"/>
      <c r="C49" s="9"/>
      <c r="D49" s="2"/>
      <c r="E49" s="2"/>
      <c r="F49" s="10"/>
      <c r="G49" s="11"/>
      <c r="H49" s="10"/>
      <c r="J49" s="8" t="s">
        <v>101</v>
      </c>
      <c r="K49" s="9"/>
      <c r="L49" s="9"/>
      <c r="M49" s="2"/>
      <c r="N49" s="2"/>
      <c r="O49" s="10"/>
      <c r="P49" s="11"/>
      <c r="Q49" s="10"/>
    </row>
    <row r="50" spans="1:17">
      <c r="A50" s="8"/>
      <c r="B50" s="9"/>
      <c r="C50" s="9"/>
      <c r="D50" s="2"/>
      <c r="E50" s="2"/>
      <c r="F50" s="10"/>
      <c r="G50" s="11"/>
      <c r="H50" s="10"/>
      <c r="J50" s="8"/>
      <c r="K50" s="9" t="s">
        <v>102</v>
      </c>
      <c r="L50" s="9" t="s">
        <v>62</v>
      </c>
      <c r="M50" s="2">
        <v>14</v>
      </c>
      <c r="N50" s="2">
        <v>9</v>
      </c>
      <c r="O50" s="10">
        <v>181</v>
      </c>
      <c r="P50" s="12">
        <v>20.23747748847715</v>
      </c>
      <c r="Q50" s="10">
        <v>17.588420807581294</v>
      </c>
    </row>
    <row r="51" spans="1:17">
      <c r="A51" s="8"/>
      <c r="B51" s="9"/>
      <c r="C51" s="9"/>
      <c r="D51" s="2"/>
      <c r="E51" s="2"/>
      <c r="F51" s="10"/>
      <c r="G51" s="12"/>
      <c r="H51" s="10"/>
      <c r="J51" s="8"/>
      <c r="K51" s="9" t="s">
        <v>103</v>
      </c>
      <c r="L51" s="9" t="s">
        <v>31</v>
      </c>
      <c r="M51" s="2">
        <v>15</v>
      </c>
      <c r="N51" s="2">
        <v>10</v>
      </c>
      <c r="O51" s="10">
        <v>171</v>
      </c>
      <c r="P51" s="12">
        <v>20.245545637974079</v>
      </c>
      <c r="Q51" s="10">
        <v>14.90234842664937</v>
      </c>
    </row>
    <row r="52" spans="1:17">
      <c r="A52" s="8"/>
      <c r="B52" s="9"/>
      <c r="C52" s="9"/>
      <c r="D52" s="2"/>
      <c r="E52" s="2"/>
      <c r="F52" s="10"/>
      <c r="G52" s="12"/>
      <c r="H52" s="10"/>
      <c r="M52" s="23">
        <f>AVERAGE(M41:M51)</f>
        <v>16.5</v>
      </c>
      <c r="N52" s="23">
        <f t="shared" ref="N52:Q52" si="6">AVERAGE(N41:N51)</f>
        <v>10.083333333333334</v>
      </c>
      <c r="O52" s="23">
        <f t="shared" si="6"/>
        <v>175.66666666666666</v>
      </c>
      <c r="P52" s="23">
        <f t="shared" si="6"/>
        <v>21.581332112941709</v>
      </c>
      <c r="Q52" s="23">
        <f t="shared" si="6"/>
        <v>15.135673218604067</v>
      </c>
    </row>
    <row r="53" spans="1:17">
      <c r="A53" s="8"/>
      <c r="B53" s="9"/>
      <c r="C53" s="9"/>
      <c r="D53" s="2"/>
      <c r="E53" s="2"/>
      <c r="F53" s="10"/>
      <c r="G53" s="11"/>
      <c r="H53" s="10"/>
      <c r="M53" s="23">
        <f>STDEV(M41:M51)</f>
        <v>2.0736441353327719</v>
      </c>
      <c r="N53" s="23">
        <f t="shared" ref="N53:Q53" si="7">STDEV(N41:N51)</f>
        <v>3.231356784180087</v>
      </c>
      <c r="O53" s="23">
        <f t="shared" si="7"/>
        <v>4.8853522561498686</v>
      </c>
      <c r="P53" s="23">
        <f t="shared" si="7"/>
        <v>1.14049386697004</v>
      </c>
      <c r="Q53" s="23">
        <f t="shared" si="7"/>
        <v>2.1208751883198791</v>
      </c>
    </row>
    <row r="54" spans="1:17">
      <c r="A54" s="8"/>
      <c r="B54" s="9"/>
      <c r="C54" s="9"/>
      <c r="D54" s="2"/>
      <c r="E54" s="2"/>
      <c r="F54" s="10"/>
      <c r="G54" s="15"/>
      <c r="H54" s="10"/>
    </row>
    <row r="55" spans="1:17">
      <c r="A55" s="8"/>
      <c r="B55" s="9"/>
      <c r="C55" s="9"/>
      <c r="D55" s="2"/>
      <c r="E55" s="2"/>
      <c r="F55" s="10"/>
      <c r="G55" s="11"/>
      <c r="H55" s="10"/>
    </row>
    <row r="56" spans="1:17">
      <c r="A56" s="8"/>
      <c r="B56" s="9"/>
      <c r="C56" s="9"/>
      <c r="D56" s="2"/>
      <c r="E56" s="2"/>
      <c r="F56" s="10"/>
      <c r="G56" s="11"/>
      <c r="H56" s="10"/>
    </row>
    <row r="57" spans="1:17">
      <c r="A57" s="8"/>
      <c r="B57" s="9"/>
      <c r="C57" s="9"/>
      <c r="D57" s="2"/>
      <c r="E57" s="2"/>
      <c r="F57" s="10"/>
      <c r="G57" s="12"/>
      <c r="H57" s="10"/>
    </row>
    <row r="58" spans="1:17">
      <c r="A58" s="8"/>
      <c r="B58" s="9"/>
      <c r="C58" s="9"/>
      <c r="D58" s="2"/>
      <c r="E58" s="2"/>
      <c r="F58" s="10"/>
      <c r="G58" s="12"/>
      <c r="H58" s="10"/>
    </row>
    <row r="59" spans="1:17">
      <c r="A59" s="8"/>
      <c r="B59" s="9"/>
      <c r="C59" s="9"/>
      <c r="D59" s="2"/>
      <c r="E59" s="2"/>
      <c r="F59" s="10"/>
      <c r="G59" s="11"/>
      <c r="H59" s="10"/>
    </row>
    <row r="60" spans="1:17">
      <c r="A60" s="8"/>
      <c r="B60" s="9"/>
      <c r="C60" s="9"/>
      <c r="D60" s="2"/>
      <c r="E60" s="2"/>
      <c r="F60" s="10"/>
      <c r="G60" s="11"/>
      <c r="H60" s="10"/>
    </row>
    <row r="61" spans="1:17">
      <c r="A61" s="8"/>
      <c r="B61" s="9"/>
      <c r="C61" s="9"/>
      <c r="D61" s="2"/>
      <c r="E61" s="2"/>
      <c r="F61" s="10"/>
      <c r="G61" s="12"/>
      <c r="H61" s="10"/>
    </row>
    <row r="62" spans="1:17">
      <c r="A62" s="8"/>
      <c r="B62" s="9"/>
      <c r="C62" s="9"/>
      <c r="D62" s="2"/>
      <c r="E62" s="2"/>
      <c r="F62" s="10"/>
      <c r="G62" s="11"/>
      <c r="H62" s="10"/>
    </row>
    <row r="63" spans="1:17">
      <c r="A63" s="8"/>
      <c r="B63" s="9"/>
      <c r="C63" s="9"/>
      <c r="D63" s="2"/>
      <c r="E63" s="2"/>
      <c r="F63" s="10"/>
      <c r="G63" s="11"/>
      <c r="H63" s="10"/>
    </row>
    <row r="64" spans="1:17">
      <c r="A64" s="8"/>
      <c r="B64" s="9"/>
      <c r="C64" s="9"/>
      <c r="D64" s="2"/>
      <c r="E64" s="2"/>
      <c r="F64" s="10"/>
      <c r="G64" s="11"/>
      <c r="H64" s="10"/>
    </row>
    <row r="65" spans="1:8">
      <c r="A65" s="8"/>
      <c r="B65" s="9"/>
      <c r="C65" s="9"/>
      <c r="D65" s="2"/>
      <c r="E65" s="2"/>
      <c r="F65" s="10"/>
      <c r="G65" s="16"/>
      <c r="H65" s="10"/>
    </row>
    <row r="66" spans="1:8">
      <c r="A66" s="8"/>
      <c r="B66" s="9"/>
      <c r="C66" s="9"/>
      <c r="D66" s="2"/>
      <c r="E66" s="2"/>
      <c r="F66" s="10"/>
      <c r="G66" s="11"/>
      <c r="H66" s="10"/>
    </row>
    <row r="67" spans="1:8">
      <c r="A67" s="8"/>
      <c r="B67" s="9"/>
      <c r="C67" s="9"/>
      <c r="D67" s="2"/>
      <c r="E67" s="2"/>
      <c r="F67" s="10"/>
      <c r="G67" s="12"/>
      <c r="H67" s="10"/>
    </row>
    <row r="68" spans="1:8">
      <c r="A68" s="8"/>
      <c r="B68" s="9"/>
      <c r="C68" s="9"/>
      <c r="D68" s="2"/>
      <c r="E68" s="2"/>
      <c r="F68" s="10"/>
      <c r="G68" s="12"/>
      <c r="H68" s="10"/>
    </row>
    <row r="69" spans="1:8">
      <c r="A69" s="8"/>
      <c r="B69" s="9"/>
      <c r="C69" s="9"/>
      <c r="D69" s="2"/>
      <c r="E69" s="2"/>
      <c r="F69" s="10"/>
      <c r="G69" s="11"/>
      <c r="H69" s="10"/>
    </row>
    <row r="70" spans="1:8">
      <c r="A70" s="8"/>
      <c r="B70" s="9"/>
      <c r="C70" s="9"/>
      <c r="D70" s="2"/>
      <c r="E70" s="2"/>
      <c r="F70" s="10"/>
      <c r="G70" s="13"/>
      <c r="H70" s="10"/>
    </row>
    <row r="71" spans="1:8">
      <c r="A71" s="8"/>
      <c r="B71" s="9"/>
      <c r="C71" s="9"/>
      <c r="D71" s="2"/>
      <c r="E71" s="2"/>
      <c r="F71" s="10"/>
      <c r="G71" s="13"/>
      <c r="H71" s="10"/>
    </row>
    <row r="72" spans="1:8">
      <c r="A72" s="8"/>
      <c r="B72" s="9"/>
      <c r="C72" s="9"/>
      <c r="D72" s="2"/>
      <c r="E72" s="2"/>
      <c r="F72" s="10"/>
      <c r="G72" s="12"/>
      <c r="H72" s="10"/>
    </row>
    <row r="73" spans="1:8">
      <c r="A73" s="8"/>
      <c r="B73" s="9"/>
      <c r="C73" s="9"/>
      <c r="D73" s="2"/>
      <c r="E73" s="2"/>
      <c r="F73" s="10"/>
      <c r="G73" s="13"/>
      <c r="H73" s="10"/>
    </row>
    <row r="74" spans="1:8">
      <c r="A74" s="8"/>
      <c r="B74" s="9"/>
      <c r="C74" s="9"/>
      <c r="D74" s="2"/>
      <c r="E74" s="2"/>
      <c r="F74" s="10"/>
      <c r="G74" s="11"/>
      <c r="H74" s="10"/>
    </row>
    <row r="75" spans="1:8">
      <c r="A75" s="8"/>
      <c r="B75" s="9"/>
      <c r="C75" s="9"/>
      <c r="D75" s="2"/>
      <c r="E75" s="2"/>
      <c r="F75" s="10"/>
      <c r="G75" s="12"/>
      <c r="H75" s="10"/>
    </row>
    <row r="76" spans="1:8">
      <c r="A76" s="8"/>
      <c r="B76" s="9"/>
      <c r="C76" s="9"/>
      <c r="D76" s="2"/>
      <c r="E76" s="2"/>
      <c r="F76" s="10"/>
      <c r="G76" s="11"/>
      <c r="H76" s="10"/>
    </row>
    <row r="77" spans="1:8">
      <c r="A77" s="8"/>
      <c r="B77" s="9"/>
      <c r="C77" s="9"/>
      <c r="D77" s="2"/>
      <c r="E77" s="2"/>
      <c r="F77" s="10"/>
      <c r="G77" s="12"/>
      <c r="H77" s="10"/>
    </row>
    <row r="78" spans="1:8">
      <c r="A78" s="8"/>
      <c r="B78" s="9"/>
      <c r="C78" s="9"/>
      <c r="D78" s="2"/>
      <c r="E78" s="2"/>
      <c r="F78" s="10"/>
      <c r="G78" s="12"/>
      <c r="H78" s="10"/>
    </row>
    <row r="79" spans="1:8">
      <c r="A79" s="8"/>
      <c r="B79" s="9"/>
      <c r="C79" s="9"/>
      <c r="D79" s="2"/>
      <c r="E79" s="2"/>
      <c r="F79" s="10"/>
      <c r="G79" s="11"/>
      <c r="H79" s="10"/>
    </row>
    <row r="80" spans="1:8">
      <c r="A80" s="8"/>
      <c r="B80" s="9"/>
      <c r="C80" s="9"/>
      <c r="D80" s="2"/>
      <c r="E80" s="2"/>
      <c r="F80" s="10"/>
      <c r="G80" s="12"/>
      <c r="H80" s="10"/>
    </row>
    <row r="81" spans="1:8">
      <c r="A81" s="8"/>
      <c r="B81" s="9"/>
      <c r="C81" s="9"/>
      <c r="D81" s="2"/>
      <c r="E81" s="2"/>
      <c r="F81" s="10"/>
      <c r="G81" s="12"/>
      <c r="H81" s="1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Dusana CIERNA</dc:creator>
  <cp:lastModifiedBy>Peter Macko</cp:lastModifiedBy>
  <cp:lastPrinted>2011-06-27T21:02:01Z</cp:lastPrinted>
  <dcterms:created xsi:type="dcterms:W3CDTF">2011-06-27T12:48:55Z</dcterms:created>
  <dcterms:modified xsi:type="dcterms:W3CDTF">2011-07-08T10:09:32Z</dcterms:modified>
</cp:coreProperties>
</file>